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文化庁（文化部活動改革事業）\文化庁部活動\www\data\jisshidantai\r7\"/>
    </mc:Choice>
  </mc:AlternateContent>
  <bookViews>
    <workbookView xWindow="0" yWindow="0" windowWidth="23265" windowHeight="11475" tabRatio="699"/>
  </bookViews>
  <sheets>
    <sheet name="業務月報" sheetId="10" r:id="rId1"/>
    <sheet name="【記載例】業務月報" sheetId="11" r:id="rId2"/>
    <sheet name="出張報告書兼旅費明細書" sheetId="2" r:id="rId3"/>
    <sheet name="【記載例】出張報告書兼旅費明細書" sheetId="1" r:id="rId4"/>
    <sheet name="自家用車等利用旅費明細書" sheetId="12" r:id="rId5"/>
    <sheet name="【記載例】自家用車等利用旅費明細書" sheetId="13" r:id="rId6"/>
    <sheet name="レシート貼付台紙" sheetId="14" r:id="rId7"/>
  </sheets>
  <definedNames>
    <definedName name="_xlnm.Print_Area" localSheetId="5">【記載例】自家用車等利用旅費明細書!$A$1:$V$43</definedName>
    <definedName name="_xlnm.Print_Area" localSheetId="3">【記載例】出張報告書兼旅費明細書!$A$1:$K$40</definedName>
    <definedName name="_xlnm.Print_Area" localSheetId="6">レシート貼付台紙!$A$1:$X$40</definedName>
    <definedName name="_xlnm.Print_Area" localSheetId="0">業務月報!$A$1:$N$55</definedName>
    <definedName name="_xlnm.Print_Area" localSheetId="4">自家用車等利用旅費明細書!$A$1:$L$41</definedName>
    <definedName name="_xlnm.Print_Area" localSheetId="2">出張報告書兼旅費明細書!$A$1:$J$40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3" l="1"/>
  <c r="K18" i="13" s="1"/>
  <c r="I17" i="13"/>
  <c r="K17" i="13" s="1"/>
  <c r="I16" i="13"/>
  <c r="I15" i="13"/>
  <c r="K15" i="13" s="1"/>
  <c r="I14" i="13"/>
  <c r="K14" i="13" s="1"/>
  <c r="L10" i="12"/>
  <c r="I13" i="13"/>
  <c r="K13" i="13" s="1"/>
  <c r="K22" i="13"/>
  <c r="K21" i="13"/>
  <c r="K20" i="13"/>
  <c r="K19" i="13"/>
  <c r="K16" i="13"/>
  <c r="K13" i="12"/>
  <c r="K14" i="12"/>
  <c r="K15" i="12"/>
  <c r="K16" i="12"/>
  <c r="K17" i="12"/>
  <c r="K18" i="12"/>
  <c r="K20" i="12"/>
  <c r="K19" i="12"/>
  <c r="K22" i="12"/>
  <c r="K21" i="12"/>
  <c r="F47" i="11"/>
  <c r="G47" i="11" s="1"/>
  <c r="F46" i="11"/>
  <c r="G46" i="11" s="1"/>
  <c r="F45" i="11"/>
  <c r="F43" i="11"/>
  <c r="G43" i="11" s="1"/>
  <c r="G42" i="11"/>
  <c r="F42" i="11"/>
  <c r="F41" i="11"/>
  <c r="F44" i="11" s="1"/>
  <c r="F39" i="11"/>
  <c r="G39" i="11" s="1"/>
  <c r="F38" i="11"/>
  <c r="F40" i="11" s="1"/>
  <c r="F37" i="11"/>
  <c r="G37" i="11" s="1"/>
  <c r="F35" i="11"/>
  <c r="G35" i="11" s="1"/>
  <c r="F34" i="11"/>
  <c r="G34" i="11" s="1"/>
  <c r="F33" i="11"/>
  <c r="G33" i="11" s="1"/>
  <c r="F31" i="11"/>
  <c r="G31" i="11" s="1"/>
  <c r="F30" i="11"/>
  <c r="G30" i="11" s="1"/>
  <c r="G29" i="11"/>
  <c r="F29" i="11"/>
  <c r="F27" i="11"/>
  <c r="G27" i="11" s="1"/>
  <c r="F26" i="11"/>
  <c r="G26" i="11" s="1"/>
  <c r="F25" i="11"/>
  <c r="G25" i="11" s="1"/>
  <c r="F23" i="11"/>
  <c r="G23" i="11" s="1"/>
  <c r="F22" i="11"/>
  <c r="G22" i="11" s="1"/>
  <c r="F21" i="11"/>
  <c r="G21" i="11" s="1"/>
  <c r="G24" i="11" s="1"/>
  <c r="N21" i="11" s="1"/>
  <c r="F19" i="11"/>
  <c r="G19" i="11" s="1"/>
  <c r="F18" i="11"/>
  <c r="G18" i="11" s="1"/>
  <c r="F17" i="11"/>
  <c r="F15" i="11"/>
  <c r="G15" i="11" s="1"/>
  <c r="F14" i="11"/>
  <c r="G14" i="11" s="1"/>
  <c r="F13" i="11"/>
  <c r="F15" i="10"/>
  <c r="G15" i="10" s="1"/>
  <c r="F14" i="10"/>
  <c r="G14" i="10" s="1"/>
  <c r="F13" i="10"/>
  <c r="G13" i="10" s="1"/>
  <c r="F19" i="10"/>
  <c r="G19" i="10" s="1"/>
  <c r="F18" i="10"/>
  <c r="G18" i="10" s="1"/>
  <c r="F17" i="10"/>
  <c r="G17" i="10" s="1"/>
  <c r="F23" i="10"/>
  <c r="G23" i="10" s="1"/>
  <c r="F22" i="10"/>
  <c r="G22" i="10" s="1"/>
  <c r="F21" i="10"/>
  <c r="G21" i="10" s="1"/>
  <c r="F27" i="10"/>
  <c r="G27" i="10" s="1"/>
  <c r="F26" i="10"/>
  <c r="G26" i="10" s="1"/>
  <c r="F25" i="10"/>
  <c r="G25" i="10" s="1"/>
  <c r="F31" i="10"/>
  <c r="G31" i="10" s="1"/>
  <c r="F30" i="10"/>
  <c r="G30" i="10" s="1"/>
  <c r="F29" i="10"/>
  <c r="G29" i="10" s="1"/>
  <c r="F35" i="10"/>
  <c r="G35" i="10" s="1"/>
  <c r="F34" i="10"/>
  <c r="G34" i="10" s="1"/>
  <c r="G33" i="10"/>
  <c r="F33" i="10"/>
  <c r="F39" i="10"/>
  <c r="G39" i="10" s="1"/>
  <c r="F38" i="10"/>
  <c r="G38" i="10" s="1"/>
  <c r="F37" i="10"/>
  <c r="G37" i="10" s="1"/>
  <c r="F43" i="10"/>
  <c r="G43" i="10" s="1"/>
  <c r="F42" i="10"/>
  <c r="G42" i="10" s="1"/>
  <c r="F41" i="10"/>
  <c r="G41" i="10" s="1"/>
  <c r="F47" i="10"/>
  <c r="G47" i="10" s="1"/>
  <c r="F46" i="10"/>
  <c r="G46" i="10" s="1"/>
  <c r="F45" i="10"/>
  <c r="G45" i="10" s="1"/>
  <c r="F32" i="11" l="1"/>
  <c r="G41" i="11"/>
  <c r="G44" i="11" s="1"/>
  <c r="N41" i="11" s="1"/>
  <c r="G36" i="11"/>
  <c r="N33" i="11" s="1"/>
  <c r="G32" i="11"/>
  <c r="N29" i="11" s="1"/>
  <c r="G28" i="11"/>
  <c r="N25" i="11" s="1"/>
  <c r="F48" i="11"/>
  <c r="F16" i="10"/>
  <c r="K10" i="13"/>
  <c r="F16" i="11"/>
  <c r="L10" i="13"/>
  <c r="K10" i="12"/>
  <c r="F20" i="11"/>
  <c r="G13" i="11"/>
  <c r="G16" i="11" s="1"/>
  <c r="N13" i="11" s="1"/>
  <c r="G45" i="11"/>
  <c r="G48" i="11" s="1"/>
  <c r="N45" i="11" s="1"/>
  <c r="F24" i="11"/>
  <c r="G17" i="11"/>
  <c r="G20" i="11" s="1"/>
  <c r="N17" i="11" s="1"/>
  <c r="F28" i="11"/>
  <c r="G38" i="11"/>
  <c r="G40" i="11" s="1"/>
  <c r="N37" i="11" s="1"/>
  <c r="F36" i="11"/>
  <c r="G28" i="10"/>
  <c r="N25" i="10" s="1"/>
  <c r="F20" i="10"/>
  <c r="G32" i="10"/>
  <c r="N29" i="10" s="1"/>
  <c r="F40" i="10"/>
  <c r="G24" i="10"/>
  <c r="G36" i="10"/>
  <c r="N33" i="10" s="1"/>
  <c r="G48" i="10"/>
  <c r="N45" i="10" s="1"/>
  <c r="G44" i="10"/>
  <c r="N41" i="10" s="1"/>
  <c r="F24" i="10"/>
  <c r="G20" i="10"/>
  <c r="F36" i="10"/>
  <c r="G40" i="10"/>
  <c r="N37" i="10" s="1"/>
  <c r="G16" i="10"/>
  <c r="N13" i="10" s="1"/>
  <c r="F48" i="10"/>
  <c r="F32" i="10"/>
  <c r="F44" i="10"/>
  <c r="F28" i="10"/>
  <c r="N21" i="10" l="1"/>
  <c r="K11" i="10"/>
  <c r="K8" i="13"/>
  <c r="K8" i="12"/>
  <c r="K10" i="11"/>
  <c r="K11" i="11"/>
  <c r="M11" i="11"/>
  <c r="K10" i="10"/>
  <c r="N17" i="10"/>
  <c r="M11" i="10" s="1"/>
  <c r="J19" i="2" l="1"/>
  <c r="J18" i="2"/>
  <c r="J17" i="2"/>
  <c r="J16" i="2"/>
  <c r="J15" i="2"/>
  <c r="J14" i="2"/>
  <c r="J13" i="2"/>
  <c r="J12" i="2"/>
  <c r="J11" i="2"/>
  <c r="J10" i="2"/>
  <c r="J18" i="1"/>
  <c r="J17" i="1"/>
  <c r="J19" i="1"/>
  <c r="J16" i="1"/>
  <c r="J15" i="1"/>
  <c r="J14" i="1"/>
  <c r="J13" i="1"/>
  <c r="J12" i="1"/>
  <c r="J11" i="1"/>
  <c r="J10" i="1"/>
  <c r="J20" i="2" l="1"/>
  <c r="J23" i="2" s="1"/>
  <c r="J20" i="1"/>
  <c r="J23" i="1" s="1"/>
</calcChain>
</file>

<file path=xl/comments1.xml><?xml version="1.0" encoding="utf-8"?>
<comments xmlns="http://schemas.openxmlformats.org/spreadsheetml/2006/main">
  <authors>
    <author>m</author>
  </authors>
  <commentList>
    <comment ref="I12" authorId="0" shapeId="0">
      <text>
        <r>
          <rPr>
            <sz val="12"/>
            <color indexed="81"/>
            <rFont val="Meiryo UI"/>
            <family val="3"/>
            <charset val="128"/>
          </rPr>
          <t xml:space="preserve">
可能な限り具体的網羅的に記載願います。
会計検査院から、報告いただいた業務内容から委託事業に従事しているのか判断できない事例が散見される旨の指摘を受けています。
ついては、資料作成、経理処理といった一言だけの記載ではなく、資料作成であれば何の資料をどのように作成したのか、経理処理であればどのような経費の処理を行っているのかを明確に記載願います。</t>
        </r>
      </text>
    </comment>
  </commentList>
</comments>
</file>

<file path=xl/sharedStrings.xml><?xml version="1.0" encoding="utf-8"?>
<sst xmlns="http://schemas.openxmlformats.org/spreadsheetml/2006/main" count="417" uniqueCount="108">
  <si>
    <t>記入日</t>
    <rPh sb="0" eb="2">
      <t>キニュウ</t>
    </rPh>
    <rPh sb="2" eb="3">
      <t>ビ</t>
    </rPh>
    <phoneticPr fontId="2"/>
  </si>
  <si>
    <t>令和　　年　　月　　日</t>
    <rPh sb="0" eb="2">
      <t>レイワ</t>
    </rPh>
    <phoneticPr fontId="2"/>
  </si>
  <si>
    <t>出張者氏名</t>
    <rPh sb="0" eb="3">
      <t>シュッチョウシャ</t>
    </rPh>
    <rPh sb="3" eb="5">
      <t>シメイ</t>
    </rPh>
    <phoneticPr fontId="2"/>
  </si>
  <si>
    <t>出張目的</t>
    <rPh sb="0" eb="2">
      <t>シュッチョウ</t>
    </rPh>
    <rPh sb="2" eb="4">
      <t>モクテキ</t>
    </rPh>
    <phoneticPr fontId="2"/>
  </si>
  <si>
    <t>日付</t>
    <rPh sb="0" eb="2">
      <t>ヒヅケ</t>
    </rPh>
    <phoneticPr fontId="2"/>
  </si>
  <si>
    <t>区間</t>
    <rPh sb="0" eb="2">
      <t>クカン</t>
    </rPh>
    <phoneticPr fontId="2"/>
  </si>
  <si>
    <t>運賃</t>
    <rPh sb="0" eb="2">
      <t>ウンチン</t>
    </rPh>
    <phoneticPr fontId="2"/>
  </si>
  <si>
    <t>運賃計</t>
    <rPh sb="0" eb="2">
      <t>ウンチン</t>
    </rPh>
    <rPh sb="2" eb="3">
      <t>ケイ</t>
    </rPh>
    <phoneticPr fontId="2"/>
  </si>
  <si>
    <t>出発地</t>
    <rPh sb="0" eb="3">
      <t>シュッパツチ</t>
    </rPh>
    <phoneticPr fontId="2"/>
  </si>
  <si>
    <t>利用交通
機関名</t>
    <rPh sb="0" eb="2">
      <t>リヨウ</t>
    </rPh>
    <rPh sb="2" eb="4">
      <t>コウツウ</t>
    </rPh>
    <rPh sb="5" eb="7">
      <t>キカン</t>
    </rPh>
    <rPh sb="7" eb="8">
      <t>メイ</t>
    </rPh>
    <phoneticPr fontId="2"/>
  </si>
  <si>
    <t>到着地
（経由地）</t>
    <rPh sb="0" eb="2">
      <t>トウチャク</t>
    </rPh>
    <rPh sb="2" eb="3">
      <t>チ</t>
    </rPh>
    <rPh sb="5" eb="8">
      <t>ケイユチ</t>
    </rPh>
    <phoneticPr fontId="2"/>
  </si>
  <si>
    <t>月</t>
    <rPh sb="0" eb="1">
      <t>ガツ</t>
    </rPh>
    <phoneticPr fontId="2"/>
  </si>
  <si>
    <t>日</t>
    <rPh sb="0" eb="1">
      <t>ニチ</t>
    </rPh>
    <phoneticPr fontId="2"/>
  </si>
  <si>
    <t>月</t>
    <rPh sb="0" eb="1">
      <t>ゲツ</t>
    </rPh>
    <phoneticPr fontId="2"/>
  </si>
  <si>
    <t>※経路図や領収書、航空券の半券等を添付してください。</t>
    <rPh sb="1" eb="3">
      <t>ケイロ</t>
    </rPh>
    <rPh sb="3" eb="4">
      <t>ズ</t>
    </rPh>
    <rPh sb="5" eb="8">
      <t>リョウシュウショ</t>
    </rPh>
    <rPh sb="9" eb="12">
      <t>コウクウケン</t>
    </rPh>
    <rPh sb="13" eb="15">
      <t>ハンケン</t>
    </rPh>
    <rPh sb="15" eb="16">
      <t>トウ</t>
    </rPh>
    <rPh sb="17" eb="19">
      <t>テンプ</t>
    </rPh>
    <phoneticPr fontId="2"/>
  </si>
  <si>
    <t>運賃計（税込）</t>
    <rPh sb="0" eb="2">
      <t>ウンチン</t>
    </rPh>
    <rPh sb="2" eb="3">
      <t>ケイ</t>
    </rPh>
    <rPh sb="4" eb="6">
      <t>ゼイコミ</t>
    </rPh>
    <phoneticPr fontId="2"/>
  </si>
  <si>
    <t>宿泊費（税込）</t>
    <rPh sb="0" eb="3">
      <t>シュクハクヒ</t>
    </rPh>
    <rPh sb="4" eb="6">
      <t>ゼイコ</t>
    </rPh>
    <phoneticPr fontId="2"/>
  </si>
  <si>
    <t>合計（税込）</t>
    <rPh sb="0" eb="2">
      <t>ゴウケイ</t>
    </rPh>
    <rPh sb="3" eb="5">
      <t>ゼイコミ</t>
    </rPh>
    <rPh sb="4" eb="5">
      <t>コ</t>
    </rPh>
    <phoneticPr fontId="2"/>
  </si>
  <si>
    <t>日当</t>
    <rPh sb="0" eb="2">
      <t>ニットウ</t>
    </rPh>
    <phoneticPr fontId="2"/>
  </si>
  <si>
    <t>※訪問先毎、または日付毎に記入</t>
    <rPh sb="1" eb="3">
      <t>ホウモン</t>
    </rPh>
    <rPh sb="3" eb="4">
      <t>サキ</t>
    </rPh>
    <rPh sb="4" eb="5">
      <t>ゴト</t>
    </rPh>
    <rPh sb="9" eb="11">
      <t>ヒヅケ</t>
    </rPh>
    <rPh sb="11" eb="12">
      <t>ゴト</t>
    </rPh>
    <rPh sb="13" eb="15">
      <t>キニュウ</t>
    </rPh>
    <phoneticPr fontId="2"/>
  </si>
  <si>
    <t>責任者確認欄</t>
    <rPh sb="0" eb="3">
      <t>セキニンシャ</t>
    </rPh>
    <rPh sb="3" eb="5">
      <t>カクニン</t>
    </rPh>
    <rPh sb="5" eb="6">
      <t>ラン</t>
    </rPh>
    <phoneticPr fontId="2"/>
  </si>
  <si>
    <t>出張報告書（兼　旅費明細書）</t>
    <rPh sb="6" eb="7">
      <t>ケン</t>
    </rPh>
    <rPh sb="8" eb="10">
      <t>リョヒ</t>
    </rPh>
    <rPh sb="10" eb="13">
      <t>メイサイショ</t>
    </rPh>
    <phoneticPr fontId="2"/>
  </si>
  <si>
    <t>出張先名称　</t>
    <rPh sb="0" eb="2">
      <t>シュッチョウ</t>
    </rPh>
    <rPh sb="2" eb="3">
      <t>サキ</t>
    </rPh>
    <rPh sb="3" eb="5">
      <t>メイショウ</t>
    </rPh>
    <phoneticPr fontId="2"/>
  </si>
  <si>
    <t>所在地（都道府県市町村名）</t>
    <phoneticPr fontId="1"/>
  </si>
  <si>
    <t>往路</t>
    <rPh sb="0" eb="2">
      <t>オウロ</t>
    </rPh>
    <phoneticPr fontId="1"/>
  </si>
  <si>
    <t>復路</t>
    <rPh sb="0" eb="2">
      <t>フクロ</t>
    </rPh>
    <phoneticPr fontId="1"/>
  </si>
  <si>
    <t>【出張先での業務内容】</t>
    <phoneticPr fontId="2"/>
  </si>
  <si>
    <t>令和　　年　　月分</t>
    <rPh sb="0" eb="2">
      <t>レイワ</t>
    </rPh>
    <rPh sb="4" eb="5">
      <t>ネン</t>
    </rPh>
    <rPh sb="7" eb="8">
      <t>ツキ</t>
    </rPh>
    <rPh sb="8" eb="9">
      <t>ブン</t>
    </rPh>
    <phoneticPr fontId="1"/>
  </si>
  <si>
    <t>【勤】</t>
    <rPh sb="1" eb="2">
      <t>ツトム</t>
    </rPh>
    <phoneticPr fontId="1"/>
  </si>
  <si>
    <t>～</t>
    <phoneticPr fontId="1"/>
  </si>
  <si>
    <t>【休】</t>
    <phoneticPr fontId="1"/>
  </si>
  <si>
    <t>計</t>
    <rPh sb="0" eb="1">
      <t>ケイ</t>
    </rPh>
    <phoneticPr fontId="1"/>
  </si>
  <si>
    <t>特記事項</t>
    <rPh sb="0" eb="2">
      <t>トッキ</t>
    </rPh>
    <rPh sb="2" eb="4">
      <t>ジコウ</t>
    </rPh>
    <phoneticPr fontId="1"/>
  </si>
  <si>
    <t>○○　○○</t>
    <phoneticPr fontId="1"/>
  </si>
  <si>
    <t>所属役職</t>
    <rPh sb="0" eb="2">
      <t>ショゾク</t>
    </rPh>
    <rPh sb="2" eb="4">
      <t>ヤクショク</t>
    </rPh>
    <phoneticPr fontId="1"/>
  </si>
  <si>
    <t>ＡＢＣスポーツクラブ　主任コーチ</t>
    <rPh sb="11" eb="13">
      <t>シュニン</t>
    </rPh>
    <phoneticPr fontId="1"/>
  </si>
  <si>
    <t>○○総合運動公園</t>
    <rPh sb="2" eb="8">
      <t>ソウゴウウンドウコウエン</t>
    </rPh>
    <phoneticPr fontId="1"/>
  </si>
  <si>
    <t>○○県○〇市</t>
    <rPh sb="0" eb="3">
      <t>マルマルケン</t>
    </rPh>
    <rPh sb="3" eb="6">
      <t>マルマルシ</t>
    </rPh>
    <phoneticPr fontId="1"/>
  </si>
  <si>
    <t>JR</t>
  </si>
  <si>
    <t>金額</t>
    <rPh sb="0" eb="2">
      <t>キンガク</t>
    </rPh>
    <phoneticPr fontId="1"/>
  </si>
  <si>
    <t>合計</t>
    <rPh sb="0" eb="2">
      <t>ゴウケイ</t>
    </rPh>
    <phoneticPr fontId="2"/>
  </si>
  <si>
    <t>　○○中学校陸上部　休日運動部活動指導</t>
    <rPh sb="3" eb="6">
      <t>チュウガッコウ</t>
    </rPh>
    <rPh sb="6" eb="9">
      <t>リクジョウブ</t>
    </rPh>
    <rPh sb="10" eb="12">
      <t>キュウジツ</t>
    </rPh>
    <rPh sb="12" eb="19">
      <t>ウンドウブカツドウシドウ</t>
    </rPh>
    <phoneticPr fontId="1"/>
  </si>
  <si>
    <t>□□駅</t>
    <rPh sb="2" eb="3">
      <t>エキ</t>
    </rPh>
    <phoneticPr fontId="1"/>
  </si>
  <si>
    <t>JR</t>
    <phoneticPr fontId="1"/>
  </si>
  <si>
    <t>○○駅</t>
    <rPh sb="2" eb="3">
      <t>エキ</t>
    </rPh>
    <phoneticPr fontId="1"/>
  </si>
  <si>
    <t>自家用車</t>
    <rPh sb="0" eb="4">
      <t>ジカヨウシャ</t>
    </rPh>
    <phoneticPr fontId="1"/>
  </si>
  <si>
    <t>○○市</t>
    <rPh sb="2" eb="3">
      <t>シ</t>
    </rPh>
    <phoneticPr fontId="1"/>
  </si>
  <si>
    <t>□□市</t>
    <rPh sb="2" eb="3">
      <t>シ</t>
    </rPh>
    <phoneticPr fontId="1"/>
  </si>
  <si>
    <t>○△□</t>
    <phoneticPr fontId="1"/>
  </si>
  <si>
    <t>【業務内容】</t>
    <phoneticPr fontId="2"/>
  </si>
  <si>
    <t>業務月報</t>
    <rPh sb="0" eb="2">
      <t>ギョウム</t>
    </rPh>
    <rPh sb="2" eb="4">
      <t>ゲッポウ</t>
    </rPh>
    <phoneticPr fontId="1"/>
  </si>
  <si>
    <t>作成日</t>
    <rPh sb="0" eb="3">
      <t>サクセイビ</t>
    </rPh>
    <phoneticPr fontId="1"/>
  </si>
  <si>
    <t>　　　　　　　　　　　　　　　</t>
    <phoneticPr fontId="1"/>
  </si>
  <si>
    <t>氏名</t>
    <rPh sb="0" eb="2">
      <t>シメイ</t>
    </rPh>
    <phoneticPr fontId="1"/>
  </si>
  <si>
    <t>　　　　　　　　　　　　　　　　㊞</t>
    <phoneticPr fontId="1"/>
  </si>
  <si>
    <t>時間単価</t>
    <rPh sb="0" eb="2">
      <t>ジカン</t>
    </rPh>
    <rPh sb="2" eb="4">
      <t>タンカ</t>
    </rPh>
    <phoneticPr fontId="1"/>
  </si>
  <si>
    <t>合計金額</t>
    <phoneticPr fontId="1"/>
  </si>
  <si>
    <t>勤務日時</t>
    <rPh sb="0" eb="2">
      <t>キンム</t>
    </rPh>
    <rPh sb="2" eb="4">
      <t>ニチジ</t>
    </rPh>
    <phoneticPr fontId="1"/>
  </si>
  <si>
    <t>勤務場所</t>
    <rPh sb="0" eb="2">
      <t>キンム</t>
    </rPh>
    <rPh sb="2" eb="4">
      <t>バショ</t>
    </rPh>
    <phoneticPr fontId="1"/>
  </si>
  <si>
    <t>業務内容</t>
    <rPh sb="0" eb="2">
      <t>ギョウム</t>
    </rPh>
    <rPh sb="2" eb="4">
      <t>ナイヨウ</t>
    </rPh>
    <phoneticPr fontId="1"/>
  </si>
  <si>
    <t>対象金額</t>
    <rPh sb="0" eb="2">
      <t>タイショウ</t>
    </rPh>
    <rPh sb="2" eb="4">
      <t>キンガク</t>
    </rPh>
    <phoneticPr fontId="1"/>
  </si>
  <si>
    <t>【除】</t>
  </si>
  <si>
    <t>　</t>
    <phoneticPr fontId="1"/>
  </si>
  <si>
    <t>総務課長</t>
    <rPh sb="0" eb="2">
      <t>ソウム</t>
    </rPh>
    <rPh sb="2" eb="4">
      <t>カチョウ</t>
    </rPh>
    <phoneticPr fontId="1"/>
  </si>
  <si>
    <t>㊞</t>
    <phoneticPr fontId="1"/>
  </si>
  <si>
    <t>60進法</t>
    <rPh sb="2" eb="4">
      <t>シンホウ</t>
    </rPh>
    <phoneticPr fontId="1"/>
  </si>
  <si>
    <t>10進法</t>
    <rPh sb="2" eb="4">
      <t>シンホウ</t>
    </rPh>
    <phoneticPr fontId="1"/>
  </si>
  <si>
    <t>合計
時間</t>
    <rPh sb="0" eb="2">
      <t>ゴウケイ</t>
    </rPh>
    <rPh sb="3" eb="5">
      <t>ジカン</t>
    </rPh>
    <phoneticPr fontId="1"/>
  </si>
  <si>
    <t>10 進法</t>
    <rPh sb="3" eb="4">
      <t>ススム</t>
    </rPh>
    <rPh sb="4" eb="5">
      <t>ホウ</t>
    </rPh>
    <phoneticPr fontId="1"/>
  </si>
  <si>
    <r>
      <t>　　　　　　　　　</t>
    </r>
    <r>
      <rPr>
        <sz val="18"/>
        <color theme="4"/>
        <rFont val="Meiryo UI"/>
        <family val="3"/>
        <charset val="128"/>
      </rPr>
      <t>　山田　治五郎　　</t>
    </r>
    <r>
      <rPr>
        <sz val="18"/>
        <color theme="1"/>
        <rFont val="Meiryo UI"/>
        <family val="3"/>
        <charset val="128"/>
      </rPr>
      <t>　　　　　㊞</t>
    </r>
    <phoneticPr fontId="1"/>
  </si>
  <si>
    <t>出発地住所</t>
    <rPh sb="0" eb="3">
      <t>シュッパツチ</t>
    </rPh>
    <rPh sb="3" eb="5">
      <t>ジュウショ</t>
    </rPh>
    <phoneticPr fontId="2"/>
  </si>
  <si>
    <t>出発地名称</t>
    <rPh sb="0" eb="3">
      <t>シュッパツチ</t>
    </rPh>
    <rPh sb="3" eb="5">
      <t>メイショウ</t>
    </rPh>
    <phoneticPr fontId="2"/>
  </si>
  <si>
    <t>到着地名称</t>
    <rPh sb="0" eb="3">
      <t>トウチャクチ</t>
    </rPh>
    <phoneticPr fontId="2"/>
  </si>
  <si>
    <t>距離(km)</t>
    <rPh sb="0" eb="2">
      <t>キョリ</t>
    </rPh>
    <phoneticPr fontId="1"/>
  </si>
  <si>
    <t>規定単価
(円/km)</t>
    <rPh sb="0" eb="2">
      <t>キテイ</t>
    </rPh>
    <rPh sb="2" eb="4">
      <t>タンカ</t>
    </rPh>
    <rPh sb="6" eb="7">
      <t>エン</t>
    </rPh>
    <phoneticPr fontId="1"/>
  </si>
  <si>
    <t>経路図</t>
    <rPh sb="0" eb="3">
      <t>ケイロズ</t>
    </rPh>
    <phoneticPr fontId="1"/>
  </si>
  <si>
    <t>地図情報を画像化して添付</t>
    <phoneticPr fontId="1"/>
  </si>
  <si>
    <t>別添：指導業務月報４月(月報に記載がある場合や復命書や出張報告書が別紙で提出いただける場合に別添で対応することが可能)
月報や、復命書や別途の出張報告書等の提出がない者で出張報告書のみ提出という場合には、この業務内容欄は、「練習」「クラブ指導」「引率」といった一言だけの記載ではなく、可能な限り具体的網羅的に記載願います。
　会計検査院から、報告いただいた業務内容から委託事業に従事しているのか判断できない事例が散見される旨の指摘を受けています。
　</t>
    <rPh sb="0" eb="2">
      <t>ベッテン</t>
    </rPh>
    <rPh sb="3" eb="9">
      <t>シドウギョウムゲッポウ</t>
    </rPh>
    <rPh sb="10" eb="11">
      <t>ガツ</t>
    </rPh>
    <rPh sb="12" eb="14">
      <t>ゲッポウ</t>
    </rPh>
    <rPh sb="15" eb="17">
      <t>キサイ</t>
    </rPh>
    <rPh sb="20" eb="22">
      <t>バアイ</t>
    </rPh>
    <rPh sb="23" eb="26">
      <t>フクメイショ</t>
    </rPh>
    <rPh sb="27" eb="32">
      <t>シュッチョウホウコクショ</t>
    </rPh>
    <rPh sb="33" eb="35">
      <t>ベッシ</t>
    </rPh>
    <rPh sb="36" eb="38">
      <t>テイシュツ</t>
    </rPh>
    <rPh sb="43" eb="45">
      <t>バアイ</t>
    </rPh>
    <rPh sb="46" eb="48">
      <t>ベッテン</t>
    </rPh>
    <rPh sb="49" eb="51">
      <t>タイオウ</t>
    </rPh>
    <rPh sb="56" eb="58">
      <t>カノウ</t>
    </rPh>
    <rPh sb="69" eb="71">
      <t>ベット</t>
    </rPh>
    <rPh sb="77" eb="78">
      <t>ナド</t>
    </rPh>
    <rPh sb="79" eb="81">
      <t>テイシュツ</t>
    </rPh>
    <rPh sb="84" eb="85">
      <t>モノ</t>
    </rPh>
    <rPh sb="86" eb="91">
      <t>シュッチョウホウコクショ</t>
    </rPh>
    <rPh sb="93" eb="95">
      <t>テイシュツ</t>
    </rPh>
    <rPh sb="98" eb="100">
      <t>バアイ</t>
    </rPh>
    <rPh sb="105" eb="110">
      <t>ギョウムナイヨウラン</t>
    </rPh>
    <phoneticPr fontId="1"/>
  </si>
  <si>
    <t>到着地住所</t>
    <rPh sb="0" eb="3">
      <t>ショザイチ</t>
    </rPh>
    <phoneticPr fontId="1"/>
  </si>
  <si>
    <t>業務内容</t>
    <phoneticPr fontId="1"/>
  </si>
  <si>
    <t>総計</t>
    <rPh sb="0" eb="2">
      <t>ソウケイ</t>
    </rPh>
    <phoneticPr fontId="1"/>
  </si>
  <si>
    <t>小計</t>
    <rPh sb="0" eb="2">
      <t>ショウケイ</t>
    </rPh>
    <phoneticPr fontId="1"/>
  </si>
  <si>
    <t>当該期間
出張費</t>
    <rPh sb="0" eb="2">
      <t>トウガイ</t>
    </rPh>
    <rPh sb="2" eb="4">
      <t>キカン</t>
    </rPh>
    <rPh sb="5" eb="8">
      <t>シュッチョウヒ</t>
    </rPh>
    <phoneticPr fontId="1"/>
  </si>
  <si>
    <t>各種手当</t>
    <phoneticPr fontId="1"/>
  </si>
  <si>
    <t>自動車交通費</t>
    <phoneticPr fontId="1"/>
  </si>
  <si>
    <t>確認欄１</t>
    <rPh sb="0" eb="2">
      <t>カクニン</t>
    </rPh>
    <rPh sb="2" eb="3">
      <t>ラン</t>
    </rPh>
    <phoneticPr fontId="1"/>
  </si>
  <si>
    <t>確認欄２</t>
    <rPh sb="0" eb="2">
      <t>カクニン</t>
    </rPh>
    <rPh sb="2" eb="3">
      <t>ラン</t>
    </rPh>
    <phoneticPr fontId="1"/>
  </si>
  <si>
    <t>　※同一の出張先への反復出張の場合、本紙にまとめて記載可能。別の場所への出張の場合は新たなシートを使用してください。　↑行が足りない場合は適宜増やしてください。</t>
    <rPh sb="2" eb="4">
      <t>ドウイツ</t>
    </rPh>
    <rPh sb="5" eb="7">
      <t>シュッチョウ</t>
    </rPh>
    <rPh sb="7" eb="8">
      <t>サキ</t>
    </rPh>
    <rPh sb="10" eb="12">
      <t>ハンプク</t>
    </rPh>
    <rPh sb="12" eb="14">
      <t>シュッチョウ</t>
    </rPh>
    <rPh sb="15" eb="17">
      <t>バアイ</t>
    </rPh>
    <rPh sb="18" eb="20">
      <t>ホンシ</t>
    </rPh>
    <rPh sb="25" eb="27">
      <t>キサイ</t>
    </rPh>
    <rPh sb="27" eb="29">
      <t>カノウ</t>
    </rPh>
    <rPh sb="30" eb="31">
      <t>ベツ</t>
    </rPh>
    <rPh sb="32" eb="34">
      <t>バショ</t>
    </rPh>
    <rPh sb="36" eb="38">
      <t>シュッチョウ</t>
    </rPh>
    <rPh sb="39" eb="41">
      <t>バアイ</t>
    </rPh>
    <rPh sb="42" eb="43">
      <t>アラ</t>
    </rPh>
    <rPh sb="49" eb="51">
      <t>シヨウ</t>
    </rPh>
    <rPh sb="60" eb="61">
      <t>ギョウ</t>
    </rPh>
    <rPh sb="62" eb="63">
      <t>タ</t>
    </rPh>
    <rPh sb="66" eb="68">
      <t>バアイ</t>
    </rPh>
    <rPh sb="69" eb="71">
      <t>テキギ</t>
    </rPh>
    <rPh sb="71" eb="72">
      <t>フ</t>
    </rPh>
    <phoneticPr fontId="1"/>
  </si>
  <si>
    <t>記事</t>
    <rPh sb="0" eb="2">
      <t>キジ</t>
    </rPh>
    <phoneticPr fontId="2"/>
  </si>
  <si>
    <t>〇〇総合体育館</t>
    <rPh sb="2" eb="4">
      <t>ソウゴウ</t>
    </rPh>
    <rPh sb="4" eb="7">
      <t>タイイクカン</t>
    </rPh>
    <phoneticPr fontId="1"/>
  </si>
  <si>
    <t>・委託事業中間検査資料提出準備
　決算書別紙内訳書データ転記、業務月報照合、提出資料確認
・コーチング研修対応（バスケットボール）
　リモート研修の事前準備（ビデオ会議システム設定）
　操作方法確認、リモートでのフィードバックに関する連絡</t>
    <rPh sb="1" eb="3">
      <t>イタク</t>
    </rPh>
    <rPh sb="3" eb="5">
      <t>ジギョウ</t>
    </rPh>
    <rPh sb="5" eb="9">
      <t>チュウカンケンサ</t>
    </rPh>
    <rPh sb="9" eb="13">
      <t>シリョウテイシュツ</t>
    </rPh>
    <rPh sb="13" eb="15">
      <t>ジュンビ</t>
    </rPh>
    <rPh sb="17" eb="22">
      <t>ケッサンショベッシ</t>
    </rPh>
    <rPh sb="22" eb="25">
      <t>ウチワケショ</t>
    </rPh>
    <rPh sb="28" eb="30">
      <t>テンキ</t>
    </rPh>
    <rPh sb="31" eb="35">
      <t>ギョウムゲッポウ</t>
    </rPh>
    <rPh sb="35" eb="37">
      <t>ショウゴウ</t>
    </rPh>
    <rPh sb="38" eb="44">
      <t>テイシュツシリョウカクニン</t>
    </rPh>
    <rPh sb="51" eb="53">
      <t>ケンシュウ</t>
    </rPh>
    <rPh sb="53" eb="55">
      <t>タイオウ</t>
    </rPh>
    <rPh sb="71" eb="73">
      <t>ケンシュウ</t>
    </rPh>
    <rPh sb="74" eb="78">
      <t>ジゼンジュンビ</t>
    </rPh>
    <rPh sb="82" eb="84">
      <t>カイギ</t>
    </rPh>
    <rPh sb="88" eb="90">
      <t>セッテイ</t>
    </rPh>
    <rPh sb="93" eb="97">
      <t>ソウサホウホウ</t>
    </rPh>
    <rPh sb="97" eb="99">
      <t>カクニン</t>
    </rPh>
    <rPh sb="114" eb="115">
      <t>カン</t>
    </rPh>
    <rPh sb="117" eb="119">
      <t>レンラク</t>
    </rPh>
    <phoneticPr fontId="1"/>
  </si>
  <si>
    <t>ＡＢＣスポーツクラブ　主任コーチ</t>
    <phoneticPr fontId="1"/>
  </si>
  <si>
    <t>移行　太郎</t>
    <rPh sb="0" eb="2">
      <t>イコウ</t>
    </rPh>
    <rPh sb="3" eb="5">
      <t>タロウ</t>
    </rPh>
    <phoneticPr fontId="1"/>
  </si>
  <si>
    <t>自宅</t>
    <rPh sb="0" eb="2">
      <t>ジタク</t>
    </rPh>
    <phoneticPr fontId="1"/>
  </si>
  <si>
    <t>つくば市研究学園4丁目</t>
    <rPh sb="3" eb="8">
      <t>シケンキュウガクエン</t>
    </rPh>
    <rPh sb="9" eb="11">
      <t>チョウメ</t>
    </rPh>
    <phoneticPr fontId="1"/>
  </si>
  <si>
    <t>つくば市北条１４７７−１</t>
    <phoneticPr fontId="1"/>
  </si>
  <si>
    <t>つくば総合体育館</t>
    <rPh sb="3" eb="8">
      <t>ソウゴウタイイクカン</t>
    </rPh>
    <phoneticPr fontId="1"/>
  </si>
  <si>
    <t>〇〇〇〇義務教育学校のバスケットボール部を指導
指導詳細は指導日誌〈別紙〉参照</t>
    <rPh sb="19" eb="20">
      <t>ブ</t>
    </rPh>
    <rPh sb="21" eb="23">
      <t>シドウ</t>
    </rPh>
    <rPh sb="24" eb="26">
      <t>シドウ</t>
    </rPh>
    <rPh sb="26" eb="28">
      <t>ショウサイ</t>
    </rPh>
    <rPh sb="29" eb="33">
      <t>シドウニッシ</t>
    </rPh>
    <rPh sb="34" eb="36">
      <t>ベッシ</t>
    </rPh>
    <rPh sb="37" eb="39">
      <t>サンショウ</t>
    </rPh>
    <phoneticPr fontId="1"/>
  </si>
  <si>
    <t>レシート貼付台紙</t>
    <rPh sb="4" eb="6">
      <t>テンプ</t>
    </rPh>
    <rPh sb="6" eb="8">
      <t>ダイシ</t>
    </rPh>
    <phoneticPr fontId="1"/>
  </si>
  <si>
    <t>決算書別紙実施額内訳書に記載の品目と突合できるよう、補記をおこないます。</t>
    <rPh sb="0" eb="3">
      <t>ケッサンショ</t>
    </rPh>
    <rPh sb="3" eb="5">
      <t>ベッシ</t>
    </rPh>
    <rPh sb="8" eb="11">
      <t>ウチワケショ</t>
    </rPh>
    <rPh sb="26" eb="28">
      <t>ホキ</t>
    </rPh>
    <phoneticPr fontId="1"/>
  </si>
  <si>
    <t>※　レシート記載欄で文字列が途中で途切れて何の商品であるかレシートだけでは判別ができない場合</t>
    <rPh sb="6" eb="8">
      <t>キサイ</t>
    </rPh>
    <rPh sb="8" eb="9">
      <t>ラン</t>
    </rPh>
    <rPh sb="10" eb="13">
      <t>モジレツ</t>
    </rPh>
    <rPh sb="14" eb="16">
      <t>トチュウ</t>
    </rPh>
    <rPh sb="17" eb="19">
      <t>トギ</t>
    </rPh>
    <rPh sb="21" eb="22">
      <t>ナン</t>
    </rPh>
    <rPh sb="23" eb="25">
      <t>ショウヒン</t>
    </rPh>
    <rPh sb="37" eb="39">
      <t>ハンベツ</t>
    </rPh>
    <rPh sb="44" eb="46">
      <t>バアイ</t>
    </rPh>
    <phoneticPr fontId="1"/>
  </si>
  <si>
    <t>※　商品コード等のみの記載で何の商品であるかレシートだけでは判別ができない場合　　等</t>
    <rPh sb="2" eb="4">
      <t>ショウヒン</t>
    </rPh>
    <rPh sb="7" eb="8">
      <t>ナド</t>
    </rPh>
    <rPh sb="11" eb="13">
      <t>キサイ</t>
    </rPh>
    <rPh sb="14" eb="15">
      <t>ナン</t>
    </rPh>
    <rPh sb="16" eb="18">
      <t>ショウヒン</t>
    </rPh>
    <rPh sb="30" eb="32">
      <t>ハンベツ</t>
    </rPh>
    <rPh sb="37" eb="39">
      <t>バアイ</t>
    </rPh>
    <rPh sb="41" eb="42">
      <t>ナド</t>
    </rPh>
    <phoneticPr fontId="1"/>
  </si>
  <si>
    <t>自家用車等利用　旅費明細書</t>
    <rPh sb="0" eb="5">
      <t>ジカヨウシャトウ</t>
    </rPh>
    <rPh sb="5" eb="7">
      <t>リヨウ</t>
    </rPh>
    <rPh sb="8" eb="10">
      <t>リョヒ</t>
    </rPh>
    <rPh sb="10" eb="13">
      <t>メイサイショ</t>
    </rPh>
    <phoneticPr fontId="2"/>
  </si>
  <si>
    <r>
      <t>レシート記載内容（商品名）が不明瞭な場合</t>
    </r>
    <r>
      <rPr>
        <sz val="8"/>
        <color theme="1"/>
        <rFont val="Meiryo UI"/>
        <family val="3"/>
        <charset val="128"/>
      </rPr>
      <t>[※]</t>
    </r>
    <r>
      <rPr>
        <sz val="10"/>
        <color theme="1"/>
        <rFont val="Meiryo UI"/>
        <family val="3"/>
        <charset val="128"/>
      </rPr>
      <t>台紙の枠内、貼付レシートの横などに</t>
    </r>
    <rPh sb="4" eb="8">
      <t>キサイナイヨウ</t>
    </rPh>
    <rPh sb="9" eb="12">
      <t>ショウヒンメイ</t>
    </rPh>
    <rPh sb="14" eb="17">
      <t>フメイリョウ</t>
    </rPh>
    <rPh sb="18" eb="20">
      <t>バアイ</t>
    </rPh>
    <rPh sb="23" eb="25">
      <t>ダイシ</t>
    </rPh>
    <rPh sb="26" eb="28">
      <t>ワクナイ</t>
    </rPh>
    <rPh sb="29" eb="31">
      <t>テンプ</t>
    </rPh>
    <rPh sb="36" eb="37">
      <t>ヨコ</t>
    </rPh>
    <phoneticPr fontId="1"/>
  </si>
  <si>
    <t>令和7年12月分</t>
    <rPh sb="0" eb="2">
      <t>レイワ</t>
    </rPh>
    <rPh sb="3" eb="4">
      <t>ネン</t>
    </rPh>
    <rPh sb="6" eb="7">
      <t>ツキ</t>
    </rPh>
    <rPh sb="7" eb="8">
      <t>ブン</t>
    </rPh>
    <phoneticPr fontId="1"/>
  </si>
  <si>
    <t>2025年12月分
・各種手当は規定の日当（別紙〇〇参照）
・〇〇業務で都度、〇〇〇〇義務教育学校（つくば市学園の森2-15-1）を経由している。下の距離は往復で算出。
・各種手当には規定の日当を記載</t>
    <rPh sb="4" eb="5">
      <t>ネン</t>
    </rPh>
    <rPh sb="7" eb="9">
      <t>ガツブン</t>
    </rPh>
    <rPh sb="33" eb="35">
      <t>ギョウム</t>
    </rPh>
    <rPh sb="36" eb="38">
      <t>ツド</t>
    </rPh>
    <rPh sb="43" eb="45">
      <t>ギム</t>
    </rPh>
    <rPh sb="45" eb="47">
      <t>キョウイク</t>
    </rPh>
    <rPh sb="47" eb="49">
      <t>ガッコウ</t>
    </rPh>
    <rPh sb="53" eb="54">
      <t>シ</t>
    </rPh>
    <rPh sb="54" eb="56">
      <t>ガクエン</t>
    </rPh>
    <rPh sb="57" eb="58">
      <t>モリ</t>
    </rPh>
    <rPh sb="66" eb="68">
      <t>ケイユ</t>
    </rPh>
    <rPh sb="81" eb="83">
      <t>サンシュツ</t>
    </rPh>
    <rPh sb="86" eb="90">
      <t>カクシュテアテ</t>
    </rPh>
    <rPh sb="92" eb="94">
      <t>キテイ</t>
    </rPh>
    <rPh sb="95" eb="97">
      <t>ニットウ</t>
    </rPh>
    <rPh sb="98" eb="100">
      <t>キサイ</t>
    </rPh>
    <phoneticPr fontId="1"/>
  </si>
  <si>
    <t>指導月報も本紙を使用できます。</t>
    <rPh sb="0" eb="2">
      <t>シドウ</t>
    </rPh>
    <rPh sb="2" eb="4">
      <t>ゲッポウ</t>
    </rPh>
    <rPh sb="5" eb="7">
      <t>ホンシ</t>
    </rPh>
    <rPh sb="8" eb="10">
      <t>シヨウ</t>
    </rPh>
    <phoneticPr fontId="1"/>
  </si>
  <si>
    <r>
      <t>・○月○日（○）に開催の□□実行委員会の旅費及び謝金の経理を処理
・○○調査を集計し、△△の観点で分析を実施し、☆☆ワーキング用の資料を作成
※「</t>
    </r>
    <r>
      <rPr>
        <sz val="11"/>
        <color theme="8" tint="-0.249977111117893"/>
        <rFont val="Meiryo UI"/>
        <family val="3"/>
        <charset val="128"/>
      </rPr>
      <t>令和7年度地域文化クラブ活動への以降に向けた実証</t>
    </r>
    <r>
      <rPr>
        <sz val="11"/>
        <color rgb="FF0070C0"/>
        <rFont val="Meiryo UI"/>
        <family val="3"/>
        <charset val="128"/>
      </rPr>
      <t>事業」に従事していることがわかるように記載をお願いします。（他の業務に従事していないことを明確にする必要があるため）</t>
    </r>
    <rPh sb="2" eb="3">
      <t>ツキ</t>
    </rPh>
    <rPh sb="4" eb="5">
      <t>ニチ</t>
    </rPh>
    <rPh sb="9" eb="11">
      <t>カイサイ</t>
    </rPh>
    <rPh sb="14" eb="16">
      <t>ジッコウ</t>
    </rPh>
    <rPh sb="16" eb="19">
      <t>イインカイ</t>
    </rPh>
    <rPh sb="20" eb="22">
      <t>リョヒ</t>
    </rPh>
    <rPh sb="22" eb="23">
      <t>オヨ</t>
    </rPh>
    <rPh sb="24" eb="26">
      <t>シャキン</t>
    </rPh>
    <rPh sb="27" eb="29">
      <t>ケイリ</t>
    </rPh>
    <rPh sb="30" eb="32">
      <t>ショリ</t>
    </rPh>
    <rPh sb="36" eb="38">
      <t>チョウサ</t>
    </rPh>
    <rPh sb="39" eb="41">
      <t>シュウケイ</t>
    </rPh>
    <rPh sb="46" eb="48">
      <t>カンテン</t>
    </rPh>
    <rPh sb="49" eb="51">
      <t>ブンセキ</t>
    </rPh>
    <rPh sb="52" eb="54">
      <t>ジッシ</t>
    </rPh>
    <rPh sb="63" eb="64">
      <t>ヨウ</t>
    </rPh>
    <rPh sb="65" eb="67">
      <t>シリョウ</t>
    </rPh>
    <rPh sb="68" eb="70">
      <t>サクセイ</t>
    </rPh>
    <rPh sb="73" eb="75">
      <t>レイワ</t>
    </rPh>
    <rPh sb="76" eb="78">
      <t>ネンド</t>
    </rPh>
    <rPh sb="78" eb="80">
      <t>チイキ</t>
    </rPh>
    <rPh sb="80" eb="82">
      <t>ブンカ</t>
    </rPh>
    <rPh sb="85" eb="87">
      <t>カツドウ</t>
    </rPh>
    <rPh sb="89" eb="91">
      <t>イコウ</t>
    </rPh>
    <rPh sb="92" eb="93">
      <t>ム</t>
    </rPh>
    <rPh sb="95" eb="97">
      <t>ジッショウ</t>
    </rPh>
    <rPh sb="97" eb="99">
      <t>ジギョウ</t>
    </rPh>
    <rPh sb="101" eb="103">
      <t>ジュウジ</t>
    </rPh>
    <rPh sb="116" eb="118">
      <t>キサイ</t>
    </rPh>
    <rPh sb="120" eb="121">
      <t>ネガ</t>
    </rPh>
    <rPh sb="127" eb="128">
      <t>タ</t>
    </rPh>
    <rPh sb="129" eb="131">
      <t>ギョウム</t>
    </rPh>
    <rPh sb="132" eb="134">
      <t>ジュウジ</t>
    </rPh>
    <rPh sb="142" eb="144">
      <t>メイカク</t>
    </rPh>
    <rPh sb="147" eb="14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</si>
</sst>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m&quot;月&quot;d&quot;日&quot;\(aaa\)"/>
    <numFmt numFmtId="179" formatCode="[$-411]ggge&quot;年&quot;m&quot;月&quot;d&quot;日&quot;;@"/>
    <numFmt numFmtId="180" formatCode="0.00_);[Red]\(0.00\)"/>
    <numFmt numFmtId="181" formatCode="[h]:mm"/>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Meiryo UI"/>
      <family val="3"/>
      <charset val="128"/>
    </font>
    <font>
      <sz val="12"/>
      <color theme="1"/>
      <name val="Meiryo UI"/>
      <family val="3"/>
      <charset val="128"/>
    </font>
    <font>
      <sz val="14"/>
      <color theme="1"/>
      <name val="Meiryo UI"/>
      <family val="3"/>
      <charset val="128"/>
    </font>
    <font>
      <sz val="11"/>
      <name val="Meiryo UI"/>
      <family val="3"/>
      <charset val="128"/>
    </font>
    <font>
      <b/>
      <sz val="11"/>
      <color theme="1"/>
      <name val="Meiryo UI"/>
      <family val="3"/>
      <charset val="128"/>
    </font>
    <font>
      <sz val="18"/>
      <color theme="1"/>
      <name val="Meiryo UI"/>
      <family val="3"/>
      <charset val="128"/>
    </font>
    <font>
      <sz val="12"/>
      <color indexed="81"/>
      <name val="Meiryo UI"/>
      <family val="3"/>
      <charset val="128"/>
    </font>
    <font>
      <sz val="24"/>
      <color theme="1"/>
      <name val="Meiryo UI"/>
      <family val="3"/>
      <charset val="128"/>
    </font>
    <font>
      <sz val="11"/>
      <color rgb="FF0070C0"/>
      <name val="Meiryo UI"/>
      <family val="3"/>
      <charset val="128"/>
    </font>
    <font>
      <sz val="11"/>
      <color theme="1"/>
      <name val="游ゴシック"/>
      <family val="2"/>
      <charset val="128"/>
      <scheme val="minor"/>
    </font>
    <font>
      <sz val="16"/>
      <color theme="1"/>
      <name val="Meiryo UI"/>
      <family val="3"/>
      <charset val="128"/>
    </font>
    <font>
      <sz val="18"/>
      <color theme="4"/>
      <name val="Meiryo UI"/>
      <family val="3"/>
      <charset val="128"/>
    </font>
    <font>
      <sz val="11"/>
      <color theme="4"/>
      <name val="Meiryo UI"/>
      <family val="3"/>
      <charset val="128"/>
    </font>
    <font>
      <sz val="10"/>
      <color theme="1"/>
      <name val="Meiryo UI"/>
      <family val="3"/>
      <charset val="128"/>
    </font>
    <font>
      <sz val="8"/>
      <color theme="1"/>
      <name val="Meiryo UI"/>
      <family val="3"/>
      <charset val="128"/>
    </font>
    <font>
      <sz val="9"/>
      <name val="Meiryo UI"/>
      <family val="3"/>
      <charset val="128"/>
    </font>
    <font>
      <sz val="6"/>
      <color theme="1"/>
      <name val="Meiryo UI"/>
      <family val="3"/>
      <charset val="128"/>
    </font>
    <font>
      <sz val="11"/>
      <color theme="8" tint="-0.249977111117893"/>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3" fillId="0" borderId="0" applyFont="0" applyFill="0" applyBorder="0" applyAlignment="0" applyProtection="0">
      <alignment vertical="center"/>
    </xf>
  </cellStyleXfs>
  <cellXfs count="242">
    <xf numFmtId="0" fontId="0" fillId="0" borderId="0" xfId="0">
      <alignment vertical="center"/>
    </xf>
    <xf numFmtId="0" fontId="4" fillId="0" borderId="0" xfId="0" applyFont="1">
      <alignment vertical="center"/>
    </xf>
    <xf numFmtId="0" fontId="4" fillId="0" borderId="0" xfId="0" applyFont="1" applyAlignment="1">
      <alignment horizontal="left" vertical="center" wrapText="1"/>
    </xf>
    <xf numFmtId="0" fontId="4" fillId="2" borderId="17"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3" borderId="0" xfId="0" applyFont="1" applyFill="1" applyAlignment="1">
      <alignment horizontal="center" vertical="center"/>
    </xf>
    <xf numFmtId="0" fontId="4" fillId="0" borderId="0" xfId="0" applyFont="1" applyAlignment="1">
      <alignment horizontal="left" vertical="center"/>
    </xf>
    <xf numFmtId="20" fontId="4" fillId="0" borderId="20" xfId="0" applyNumberFormat="1" applyFont="1" applyBorder="1" applyAlignment="1">
      <alignment horizontal="center" vertical="center" wrapText="1"/>
    </xf>
    <xf numFmtId="0" fontId="4" fillId="0" borderId="20" xfId="0" applyFont="1" applyBorder="1" applyAlignment="1">
      <alignment horizontal="center" vertical="center" wrapText="1"/>
    </xf>
    <xf numFmtId="20" fontId="4" fillId="0" borderId="19" xfId="0" applyNumberFormat="1" applyFont="1" applyBorder="1" applyAlignment="1">
      <alignment horizontal="right" vertical="center" wrapText="1"/>
    </xf>
    <xf numFmtId="20" fontId="4" fillId="0" borderId="23" xfId="0" applyNumberFormat="1" applyFont="1" applyBorder="1" applyAlignment="1">
      <alignment horizontal="center" vertical="center" wrapText="1"/>
    </xf>
    <xf numFmtId="0" fontId="4" fillId="0" borderId="23" xfId="0" applyFont="1" applyBorder="1" applyAlignment="1">
      <alignment horizontal="center" vertical="center" wrapText="1"/>
    </xf>
    <xf numFmtId="20" fontId="4" fillId="0" borderId="22" xfId="0" applyNumberFormat="1" applyFont="1" applyBorder="1" applyAlignment="1">
      <alignment horizontal="right" vertical="center" wrapText="1"/>
    </xf>
    <xf numFmtId="0" fontId="4" fillId="0" borderId="26" xfId="0" applyFont="1" applyBorder="1" applyAlignment="1">
      <alignment horizontal="center" vertical="center" wrapText="1"/>
    </xf>
    <xf numFmtId="20"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20" fontId="4" fillId="0" borderId="26" xfId="0" applyNumberFormat="1" applyFont="1" applyBorder="1" applyAlignment="1">
      <alignment horizontal="right" vertical="center" wrapText="1"/>
    </xf>
    <xf numFmtId="20" fontId="8" fillId="0" borderId="8" xfId="0" applyNumberFormat="1" applyFont="1" applyBorder="1" applyAlignment="1">
      <alignment horizontal="right" vertical="center" wrapText="1"/>
    </xf>
    <xf numFmtId="20" fontId="8" fillId="0" borderId="9" xfId="0" applyNumberFormat="1" applyFont="1" applyBorder="1" applyAlignment="1">
      <alignment horizontal="right" vertical="center" wrapText="1"/>
    </xf>
    <xf numFmtId="20" fontId="8" fillId="0" borderId="13" xfId="0" applyNumberFormat="1" applyFont="1" applyBorder="1" applyAlignment="1">
      <alignment horizontal="right" vertical="center"/>
    </xf>
    <xf numFmtId="20" fontId="12" fillId="0" borderId="20" xfId="0" applyNumberFormat="1" applyFont="1" applyBorder="1" applyAlignment="1">
      <alignment horizontal="center" vertical="center" wrapText="1"/>
    </xf>
    <xf numFmtId="20" fontId="12" fillId="0" borderId="23" xfId="0" applyNumberFormat="1" applyFont="1" applyBorder="1" applyAlignment="1">
      <alignment horizontal="center" vertical="center" wrapText="1"/>
    </xf>
    <xf numFmtId="180" fontId="8" fillId="0" borderId="1" xfId="0" applyNumberFormat="1" applyFont="1" applyBorder="1" applyAlignment="1">
      <alignment horizontal="right" vertical="center"/>
    </xf>
    <xf numFmtId="180" fontId="4" fillId="0" borderId="19" xfId="0" applyNumberFormat="1" applyFont="1" applyBorder="1" applyAlignment="1">
      <alignment horizontal="right" vertical="center" wrapText="1"/>
    </xf>
    <xf numFmtId="180" fontId="4" fillId="0" borderId="22" xfId="0" applyNumberFormat="1" applyFont="1" applyBorder="1" applyAlignment="1">
      <alignment horizontal="right" vertical="center" wrapText="1"/>
    </xf>
    <xf numFmtId="180" fontId="4" fillId="0" borderId="26" xfId="0" applyNumberFormat="1" applyFont="1" applyBorder="1" applyAlignment="1">
      <alignment horizontal="right" vertical="center" wrapText="1"/>
    </xf>
    <xf numFmtId="0" fontId="4" fillId="2" borderId="44" xfId="0" applyFont="1" applyFill="1" applyBorder="1" applyAlignment="1">
      <alignment horizontal="center" vertical="center"/>
    </xf>
    <xf numFmtId="0" fontId="6" fillId="0" borderId="45" xfId="0" applyFont="1" applyBorder="1" applyAlignment="1">
      <alignment horizontal="left" vertical="center" wrapText="1"/>
    </xf>
    <xf numFmtId="0" fontId="6" fillId="0" borderId="47" xfId="0" applyFont="1" applyBorder="1" applyAlignment="1">
      <alignment horizontal="left" vertical="center" wrapText="1"/>
    </xf>
    <xf numFmtId="0" fontId="4" fillId="0" borderId="46" xfId="0" applyFont="1" applyBorder="1" applyAlignment="1">
      <alignment horizontal="center" vertical="center"/>
    </xf>
    <xf numFmtId="0" fontId="4" fillId="0" borderId="48" xfId="0" applyFont="1" applyBorder="1" applyAlignment="1">
      <alignment horizontal="center" vertical="center"/>
    </xf>
    <xf numFmtId="180" fontId="9" fillId="0" borderId="49" xfId="0" applyNumberFormat="1" applyFont="1" applyBorder="1" applyAlignment="1">
      <alignment horizontal="center" vertical="center"/>
    </xf>
    <xf numFmtId="0" fontId="4" fillId="0" borderId="0" xfId="0" applyFont="1" applyAlignment="1">
      <alignment horizontal="center" vertical="center"/>
    </xf>
    <xf numFmtId="20" fontId="12" fillId="0" borderId="27" xfId="0" applyNumberFormat="1" applyFont="1" applyBorder="1" applyAlignment="1">
      <alignment horizontal="center" vertical="center" wrapText="1"/>
    </xf>
    <xf numFmtId="0" fontId="11"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1" xfId="0" applyFont="1" applyBorder="1">
      <alignment vertical="center"/>
    </xf>
    <xf numFmtId="0" fontId="4" fillId="0" borderId="24"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7" fillId="0" borderId="0" xfId="0" applyFont="1">
      <alignment vertical="center"/>
    </xf>
    <xf numFmtId="0" fontId="18" fillId="0" borderId="0" xfId="0" applyFo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Border="1" applyAlignment="1">
      <alignment horizontal="center" vertical="top"/>
    </xf>
    <xf numFmtId="0" fontId="12" fillId="0" borderId="1"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76" fontId="7" fillId="2" borderId="1" xfId="0" applyNumberFormat="1" applyFont="1" applyFill="1" applyBorder="1">
      <alignment vertical="center"/>
    </xf>
    <xf numFmtId="0" fontId="4" fillId="2" borderId="4" xfId="0" applyFont="1" applyFill="1" applyBorder="1">
      <alignment vertical="center"/>
    </xf>
    <xf numFmtId="0" fontId="4" fillId="2" borderId="1" xfId="0" applyFont="1" applyFill="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vertical="center" wrapText="1"/>
    </xf>
    <xf numFmtId="176" fontId="12" fillId="0" borderId="1" xfId="0" applyNumberFormat="1" applyFont="1" applyBorder="1">
      <alignment vertical="center"/>
    </xf>
    <xf numFmtId="176" fontId="12" fillId="2" borderId="1" xfId="0" applyNumberFormat="1" applyFont="1" applyFill="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176" fontId="7" fillId="0" borderId="1" xfId="0" applyNumberFormat="1" applyFont="1" applyBorder="1">
      <alignment vertical="center"/>
    </xf>
    <xf numFmtId="0" fontId="19" fillId="2" borderId="1" xfId="0" applyFont="1" applyFill="1" applyBorder="1" applyAlignment="1">
      <alignment vertical="center" wrapText="1"/>
    </xf>
    <xf numFmtId="0" fontId="12" fillId="0" borderId="1" xfId="0" applyFont="1" applyBorder="1" applyAlignment="1">
      <alignment horizontal="center" vertical="center" wrapText="1"/>
    </xf>
    <xf numFmtId="176" fontId="12" fillId="0" borderId="1" xfId="0" applyNumberFormat="1" applyFont="1" applyBorder="1" applyAlignment="1">
      <alignment horizontal="center" vertical="center"/>
    </xf>
    <xf numFmtId="177" fontId="7" fillId="2" borderId="1" xfId="0" applyNumberFormat="1" applyFont="1" applyFill="1" applyBorder="1">
      <alignment vertical="center"/>
    </xf>
    <xf numFmtId="177" fontId="4" fillId="0" borderId="1" xfId="0" applyNumberFormat="1" applyFont="1" applyBorder="1">
      <alignment vertical="center"/>
    </xf>
    <xf numFmtId="177" fontId="4" fillId="2" borderId="1" xfId="0" applyNumberFormat="1" applyFont="1" applyFill="1" applyBorder="1">
      <alignment vertical="center"/>
    </xf>
    <xf numFmtId="0" fontId="20" fillId="0" borderId="0" xfId="0" applyFont="1">
      <alignment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2" xfId="0" applyFont="1" applyBorder="1">
      <alignment vertical="center"/>
    </xf>
    <xf numFmtId="0" fontId="4" fillId="0" borderId="13" xfId="0" applyFont="1" applyBorder="1">
      <alignment vertical="center"/>
    </xf>
    <xf numFmtId="181" fontId="9" fillId="0" borderId="41" xfId="0" applyNumberFormat="1"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1" fillId="0" borderId="0" xfId="0"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24"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38" fontId="7" fillId="0" borderId="42" xfId="3" applyFont="1" applyBorder="1" applyAlignment="1">
      <alignment horizontal="center" vertical="center" wrapText="1"/>
    </xf>
    <xf numFmtId="38" fontId="7" fillId="0" borderId="43" xfId="3" applyFont="1" applyBorder="1" applyAlignment="1">
      <alignment horizontal="center" vertical="center" wrapText="1"/>
    </xf>
    <xf numFmtId="38" fontId="7" fillId="0" borderId="44" xfId="3"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179" fontId="9" fillId="0" borderId="5" xfId="0" applyNumberFormat="1" applyFont="1" applyBorder="1" applyAlignment="1">
      <alignment horizontal="center" vertical="center" wrapText="1"/>
    </xf>
    <xf numFmtId="179" fontId="9" fillId="0" borderId="6" xfId="0" applyNumberFormat="1" applyFont="1" applyBorder="1" applyAlignment="1">
      <alignment horizontal="center" vertical="center" wrapText="1"/>
    </xf>
    <xf numFmtId="179" fontId="9" fillId="0" borderId="7" xfId="0" applyNumberFormat="1" applyFont="1" applyBorder="1" applyAlignment="1">
      <alignment horizontal="center" vertical="center" wrapText="1"/>
    </xf>
    <xf numFmtId="179" fontId="9" fillId="0" borderId="8" xfId="0" applyNumberFormat="1" applyFont="1" applyBorder="1" applyAlignment="1">
      <alignment horizontal="center" vertical="center" wrapText="1"/>
    </xf>
    <xf numFmtId="179" fontId="9" fillId="0" borderId="9" xfId="0" applyNumberFormat="1" applyFont="1" applyBorder="1" applyAlignment="1">
      <alignment horizontal="center" vertical="center" wrapText="1"/>
    </xf>
    <xf numFmtId="179" fontId="9" fillId="0" borderId="10" xfId="0" applyNumberFormat="1" applyFont="1" applyBorder="1" applyAlignment="1">
      <alignment horizontal="center" vertical="center" wrapText="1"/>
    </xf>
    <xf numFmtId="38" fontId="9" fillId="0" borderId="46" xfId="3" applyFont="1" applyBorder="1" applyAlignment="1">
      <alignment horizontal="center" vertical="center"/>
    </xf>
    <xf numFmtId="38" fontId="9" fillId="0" borderId="41" xfId="3" applyFont="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38" fontId="9" fillId="0" borderId="48" xfId="3" applyFont="1" applyBorder="1" applyAlignment="1">
      <alignment horizontal="center" vertical="center"/>
    </xf>
    <xf numFmtId="38" fontId="9" fillId="0" borderId="49" xfId="3" applyFont="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4" fillId="0" borderId="45" xfId="0" applyFont="1" applyBorder="1" applyAlignment="1">
      <alignment horizontal="center" vertical="center" wrapText="1"/>
    </xf>
    <xf numFmtId="0" fontId="14" fillId="0" borderId="47" xfId="0" applyFont="1" applyBorder="1" applyAlignment="1">
      <alignment horizontal="center" vertical="center"/>
    </xf>
    <xf numFmtId="178" fontId="4" fillId="0" borderId="33" xfId="0" applyNumberFormat="1" applyFont="1" applyBorder="1" applyAlignment="1">
      <alignment horizontal="center" vertical="center" wrapText="1"/>
    </xf>
    <xf numFmtId="178" fontId="4" fillId="0" borderId="34" xfId="0" applyNumberFormat="1" applyFont="1" applyBorder="1" applyAlignment="1">
      <alignment horizontal="center" vertical="center" wrapText="1"/>
    </xf>
    <xf numFmtId="178" fontId="4" fillId="0" borderId="35"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12"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3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2" fillId="0" borderId="14" xfId="0" applyFont="1" applyBorder="1" applyAlignment="1">
      <alignment horizontal="center" vertical="center" wrapText="1"/>
    </xf>
    <xf numFmtId="0" fontId="4" fillId="2" borderId="18"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38" fontId="15" fillId="0" borderId="46" xfId="3" applyFont="1" applyBorder="1" applyAlignment="1">
      <alignment horizontal="center" vertical="center"/>
    </xf>
    <xf numFmtId="38" fontId="15" fillId="0" borderId="41" xfId="3" applyFont="1" applyBorder="1" applyAlignment="1">
      <alignment horizontal="center" vertical="center"/>
    </xf>
    <xf numFmtId="38" fontId="15" fillId="0" borderId="48" xfId="3" applyFont="1" applyBorder="1" applyAlignment="1">
      <alignment horizontal="center" vertical="center"/>
    </xf>
    <xf numFmtId="38" fontId="15" fillId="0" borderId="49" xfId="3" applyFont="1" applyBorder="1" applyAlignment="1">
      <alignment horizontal="center" vertical="center"/>
    </xf>
    <xf numFmtId="178" fontId="12" fillId="0" borderId="33" xfId="0" applyNumberFormat="1" applyFont="1" applyBorder="1" applyAlignment="1">
      <alignment horizontal="center" vertical="center" wrapText="1"/>
    </xf>
    <xf numFmtId="178" fontId="12" fillId="0" borderId="34" xfId="0" applyNumberFormat="1" applyFont="1" applyBorder="1" applyAlignment="1">
      <alignment horizontal="center" vertical="center" wrapText="1"/>
    </xf>
    <xf numFmtId="178" fontId="12" fillId="0" borderId="35" xfId="0" applyNumberFormat="1" applyFont="1" applyBorder="1" applyAlignment="1">
      <alignment horizontal="center" vertical="center" wrapText="1"/>
    </xf>
    <xf numFmtId="20" fontId="12" fillId="0" borderId="14" xfId="0" applyNumberFormat="1" applyFont="1" applyBorder="1" applyAlignment="1">
      <alignment horizontal="center" vertical="center" wrapText="1"/>
    </xf>
    <xf numFmtId="20" fontId="12" fillId="0" borderId="12" xfId="0" applyNumberFormat="1" applyFont="1" applyBorder="1" applyAlignment="1">
      <alignment horizontal="center" vertical="center" wrapText="1"/>
    </xf>
    <xf numFmtId="20" fontId="12" fillId="0" borderId="13" xfId="0" applyNumberFormat="1" applyFont="1" applyBorder="1" applyAlignment="1">
      <alignment horizontal="center" vertical="center" wrapText="1"/>
    </xf>
    <xf numFmtId="0" fontId="12" fillId="0" borderId="5" xfId="0" applyFont="1" applyBorder="1" applyAlignment="1">
      <alignment horizontal="left" vertical="center" wrapText="1"/>
    </xf>
    <xf numFmtId="178" fontId="16" fillId="0" borderId="33" xfId="0" applyNumberFormat="1" applyFont="1" applyBorder="1" applyAlignment="1">
      <alignment horizontal="center" vertical="center" wrapText="1"/>
    </xf>
    <xf numFmtId="178" fontId="16" fillId="0" borderId="34" xfId="0" applyNumberFormat="1" applyFont="1" applyBorder="1" applyAlignment="1">
      <alignment horizontal="center" vertical="center" wrapText="1"/>
    </xf>
    <xf numFmtId="178" fontId="16" fillId="0" borderId="35"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58"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left" vertical="top" wrapText="1"/>
    </xf>
    <xf numFmtId="0" fontId="7" fillId="0" borderId="1" xfId="0" applyFont="1" applyBorder="1" applyAlignment="1">
      <alignment horizontal="left" vertical="top"/>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24"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76" fontId="7" fillId="2" borderId="2"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0" fontId="4" fillId="2" borderId="50" xfId="0" applyFont="1" applyFill="1" applyBorder="1" applyAlignment="1">
      <alignment horizontal="center" vertical="center" wrapText="1"/>
    </xf>
    <xf numFmtId="0" fontId="4" fillId="2" borderId="50" xfId="0" applyFont="1" applyFill="1" applyBorder="1" applyAlignment="1">
      <alignment horizontal="center" vertical="center"/>
    </xf>
    <xf numFmtId="0" fontId="9" fillId="0" borderId="0" xfId="0" applyFont="1" applyAlignment="1">
      <alignment horizontal="center" vertical="center"/>
    </xf>
    <xf numFmtId="0" fontId="7" fillId="2" borderId="1"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58" fontId="12" fillId="0" borderId="2" xfId="0" applyNumberFormat="1" applyFont="1" applyBorder="1" applyAlignment="1">
      <alignment horizontal="center" vertical="center"/>
    </xf>
  </cellXfs>
  <cellStyles count="4">
    <cellStyle name="桁区切り" xfId="3" builtinId="6"/>
    <cellStyle name="桁区切り 5" xfId="2"/>
    <cellStyle name="標準" xfId="0" builtinId="0"/>
    <cellStyle name="標準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123265</xdr:colOff>
      <xdr:row>2</xdr:row>
      <xdr:rowOff>100852</xdr:rowOff>
    </xdr:from>
    <xdr:to>
      <xdr:col>10</xdr:col>
      <xdr:colOff>1696677</xdr:colOff>
      <xdr:row>8</xdr:row>
      <xdr:rowOff>124839</xdr:rowOff>
    </xdr:to>
    <xdr:sp macro="" textlink="">
      <xdr:nvSpPr>
        <xdr:cNvPr id="2" name="吹き出し: 四角形 1">
          <a:extLst>
            <a:ext uri="{FF2B5EF4-FFF2-40B4-BE49-F238E27FC236}">
              <a16:creationId xmlns:a16="http://schemas.microsoft.com/office/drawing/2014/main" id="{CCC3FE08-82E0-4A67-B92A-49A164DE1F3C}"/>
            </a:ext>
          </a:extLst>
        </xdr:cNvPr>
        <xdr:cNvSpPr/>
      </xdr:nvSpPr>
      <xdr:spPr>
        <a:xfrm>
          <a:off x="5927912" y="997323"/>
          <a:ext cx="2256971" cy="1279045"/>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lang="ja-JP" altLang="ja-JP" sz="1100" b="1">
              <a:solidFill>
                <a:schemeClr val="lt1"/>
              </a:solidFill>
              <a:effectLst/>
              <a:latin typeface="Meiryo UI" panose="020B0604030504040204" pitchFamily="50" charset="-128"/>
              <a:ea typeface="Meiryo UI" panose="020B0604030504040204" pitchFamily="50" charset="-128"/>
              <a:cs typeface="+mn-cs"/>
            </a:rPr>
            <a:t>電子決裁システム等により、作成された記録に対して書き換えや消去等が防止されており、かつ、客観的に責任の所在が明確であることが証明できる場合には省略できる</a:t>
          </a:r>
          <a:endParaRPr kumimoji="1" lang="ja-JP" altLang="en-US" sz="1200" b="1">
            <a:latin typeface="Meiryo UI" panose="020B0604030504040204" pitchFamily="50" charset="-128"/>
            <a:ea typeface="Meiryo UI" panose="020B0604030504040204" pitchFamily="50" charset="-128"/>
          </a:endParaRPr>
        </a:p>
      </xdr:txBody>
    </xdr:sp>
    <xdr:clientData/>
  </xdr:twoCellAnchor>
  <xdr:twoCellAnchor>
    <xdr:from>
      <xdr:col>16</xdr:col>
      <xdr:colOff>100796</xdr:colOff>
      <xdr:row>3</xdr:row>
      <xdr:rowOff>0</xdr:rowOff>
    </xdr:from>
    <xdr:to>
      <xdr:col>19</xdr:col>
      <xdr:colOff>307090</xdr:colOff>
      <xdr:row>8</xdr:row>
      <xdr:rowOff>124839</xdr:rowOff>
    </xdr:to>
    <xdr:sp macro="" textlink="">
      <xdr:nvSpPr>
        <xdr:cNvPr id="3" name="吹き出し: 四角形 2">
          <a:extLst>
            <a:ext uri="{FF2B5EF4-FFF2-40B4-BE49-F238E27FC236}">
              <a16:creationId xmlns:a16="http://schemas.microsoft.com/office/drawing/2014/main" id="{EBBA8A60-C348-4210-8D01-302044C84A45}"/>
            </a:ext>
          </a:extLst>
        </xdr:cNvPr>
        <xdr:cNvSpPr/>
      </xdr:nvSpPr>
      <xdr:spPr>
        <a:xfrm>
          <a:off x="12472090" y="851647"/>
          <a:ext cx="2256971" cy="1200604"/>
        </a:xfrm>
        <a:prstGeom prst="wedgeRectCallout">
          <a:avLst>
            <a:gd name="adj1" fmla="val -68981"/>
            <a:gd name="adj2" fmla="val -1911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b="1">
              <a:latin typeface="Meiryo UI" panose="020B0604030504040204" pitchFamily="50" charset="-128"/>
              <a:ea typeface="Meiryo UI" panose="020B0604030504040204" pitchFamily="50" charset="-128"/>
            </a:rPr>
            <a:t>上段に勤務管理者の役職を記入（例：総務課長、学科長等）。下段に該当する管理者の印鑑。</a:t>
          </a:r>
        </a:p>
      </xdr:txBody>
    </xdr:sp>
    <xdr:clientData/>
  </xdr:twoCellAnchor>
  <xdr:twoCellAnchor>
    <xdr:from>
      <xdr:col>16</xdr:col>
      <xdr:colOff>0</xdr:colOff>
      <xdr:row>20</xdr:row>
      <xdr:rowOff>186233</xdr:rowOff>
    </xdr:from>
    <xdr:to>
      <xdr:col>22</xdr:col>
      <xdr:colOff>17744</xdr:colOff>
      <xdr:row>31</xdr:row>
      <xdr:rowOff>1325</xdr:rowOff>
    </xdr:to>
    <xdr:sp macro="" textlink="">
      <xdr:nvSpPr>
        <xdr:cNvPr id="4" name="吹き出し: 四角形 3">
          <a:extLst>
            <a:ext uri="{FF2B5EF4-FFF2-40B4-BE49-F238E27FC236}">
              <a16:creationId xmlns:a16="http://schemas.microsoft.com/office/drawing/2014/main" id="{685E3E33-A733-4C6B-B9EA-EFEA586DA13B}"/>
            </a:ext>
          </a:extLst>
        </xdr:cNvPr>
        <xdr:cNvSpPr/>
      </xdr:nvSpPr>
      <xdr:spPr>
        <a:xfrm>
          <a:off x="12371294" y="6136557"/>
          <a:ext cx="4119097" cy="3143239"/>
        </a:xfrm>
        <a:prstGeom prst="wedgeRectCallout">
          <a:avLst>
            <a:gd name="adj1" fmla="val -58436"/>
            <a:gd name="adj2" fmla="val -2321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400" b="1">
              <a:latin typeface="Meiryo UI" panose="020B0604030504040204" pitchFamily="50" charset="-128"/>
              <a:ea typeface="Meiryo UI" panose="020B0604030504040204" pitchFamily="50" charset="-128"/>
            </a:rPr>
            <a:t>○記載例</a:t>
          </a:r>
          <a:endParaRPr kumimoji="1" lang="en-US" altLang="ja-JP" sz="1400" b="1">
            <a:latin typeface="Meiryo UI" panose="020B0604030504040204" pitchFamily="50" charset="-128"/>
            <a:ea typeface="Meiryo UI" panose="020B0604030504040204" pitchFamily="50" charset="-128"/>
          </a:endParaRPr>
        </a:p>
        <a:p>
          <a:pPr algn="l"/>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勤</a:t>
          </a:r>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⇒勤務した時間</a:t>
          </a:r>
          <a:endParaRPr kumimoji="1" lang="en-US" altLang="ja-JP" sz="1400" b="1">
            <a:latin typeface="Meiryo UI" panose="020B0604030504040204" pitchFamily="50" charset="-128"/>
            <a:ea typeface="Meiryo UI" panose="020B0604030504040204" pitchFamily="50" charset="-128"/>
          </a:endParaRPr>
        </a:p>
        <a:p>
          <a:pPr algn="l"/>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休</a:t>
          </a:r>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⇒休憩時間</a:t>
          </a:r>
          <a:endParaRPr kumimoji="1" lang="en-US" altLang="ja-JP" sz="1400" b="1">
            <a:latin typeface="Meiryo UI" panose="020B0604030504040204" pitchFamily="50" charset="-128"/>
            <a:ea typeface="Meiryo UI" panose="020B0604030504040204" pitchFamily="50" charset="-128"/>
          </a:endParaRPr>
        </a:p>
        <a:p>
          <a:pPr algn="l"/>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除</a:t>
          </a:r>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⇒除外する時間</a:t>
          </a:r>
          <a:endParaRPr kumimoji="1" lang="en-US" altLang="ja-JP" sz="1400" b="1">
            <a:latin typeface="Meiryo UI" panose="020B0604030504040204" pitchFamily="50" charset="-128"/>
            <a:ea typeface="Meiryo UI" panose="020B0604030504040204" pitchFamily="50" charset="-128"/>
          </a:endParaRPr>
        </a:p>
        <a:p>
          <a:pPr algn="l"/>
          <a:endParaRPr kumimoji="1" lang="en-US" altLang="ja-JP" sz="1400" b="1">
            <a:latin typeface="Meiryo UI" panose="020B0604030504040204" pitchFamily="50" charset="-128"/>
            <a:ea typeface="Meiryo UI" panose="020B0604030504040204" pitchFamily="50" charset="-128"/>
          </a:endParaRPr>
        </a:p>
        <a:p>
          <a:pPr algn="l"/>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休憩時間や除外する時間が、１日のうち、何度もあるような場合は適宜行を追加いただくとともに、「計」行の計算式を修正願います。</a:t>
          </a:r>
          <a:endParaRPr kumimoji="1" lang="en-US" altLang="ja-JP" sz="1400" b="1">
            <a:latin typeface="Meiryo UI" panose="020B0604030504040204" pitchFamily="50" charset="-128"/>
            <a:ea typeface="Meiryo UI" panose="020B0604030504040204" pitchFamily="50" charset="-128"/>
          </a:endParaRPr>
        </a:p>
        <a:p>
          <a:pPr algn="l"/>
          <a:endParaRPr kumimoji="1" lang="en-US" altLang="ja-JP" sz="1400" b="1">
            <a:latin typeface="Meiryo UI" panose="020B0604030504040204" pitchFamily="50" charset="-128"/>
            <a:ea typeface="Meiryo UI" panose="020B0604030504040204" pitchFamily="50" charset="-128"/>
          </a:endParaRPr>
        </a:p>
        <a:p>
          <a:pPr algn="l"/>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必要に応じて行は追加願います</a:t>
          </a:r>
          <a:r>
            <a:rPr kumimoji="1" lang="ja-JP" altLang="en-US" sz="1100">
              <a:latin typeface="Meiryo UI" panose="020B0604030504040204" pitchFamily="50" charset="-128"/>
              <a:ea typeface="Meiryo UI" panose="020B0604030504040204" pitchFamily="50" charset="-128"/>
            </a:rPr>
            <a:t>。</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0</xdr:col>
      <xdr:colOff>156882</xdr:colOff>
      <xdr:row>0</xdr:row>
      <xdr:rowOff>145676</xdr:rowOff>
    </xdr:from>
    <xdr:to>
      <xdr:col>1</xdr:col>
      <xdr:colOff>155575</xdr:colOff>
      <xdr:row>0</xdr:row>
      <xdr:rowOff>625101</xdr:rowOff>
    </xdr:to>
    <xdr:sp macro="" textlink="">
      <xdr:nvSpPr>
        <xdr:cNvPr id="5" name="正方形/長方形 4">
          <a:extLst>
            <a:ext uri="{FF2B5EF4-FFF2-40B4-BE49-F238E27FC236}">
              <a16:creationId xmlns:a16="http://schemas.microsoft.com/office/drawing/2014/main" id="{FFC582DD-0064-427A-B38C-C7DFD52B540B}"/>
            </a:ext>
          </a:extLst>
        </xdr:cNvPr>
        <xdr:cNvSpPr/>
      </xdr:nvSpPr>
      <xdr:spPr>
        <a:xfrm>
          <a:off x="156882" y="145676"/>
          <a:ext cx="917575" cy="479425"/>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oneCellAnchor>
    <xdr:from>
      <xdr:col>7</xdr:col>
      <xdr:colOff>781236</xdr:colOff>
      <xdr:row>5</xdr:row>
      <xdr:rowOff>176119</xdr:rowOff>
    </xdr:from>
    <xdr:ext cx="1106521" cy="558102"/>
    <xdr:sp macro="" textlink="">
      <xdr:nvSpPr>
        <xdr:cNvPr id="6" name="テキスト ボックス 5">
          <a:extLst>
            <a:ext uri="{FF2B5EF4-FFF2-40B4-BE49-F238E27FC236}">
              <a16:creationId xmlns:a16="http://schemas.microsoft.com/office/drawing/2014/main" id="{9CFEEA74-63BA-4653-B1BF-809F618B0B09}"/>
            </a:ext>
          </a:extLst>
        </xdr:cNvPr>
        <xdr:cNvSpPr txBox="1"/>
      </xdr:nvSpPr>
      <xdr:spPr>
        <a:xfrm>
          <a:off x="4759324" y="1711325"/>
          <a:ext cx="1106521" cy="558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必要に応じて</a:t>
          </a:r>
          <a:endParaRPr kumimoji="1" lang="en-US" altLang="ja-JP"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pPr algn="ctr"/>
          <a:r>
            <a:rPr kumimoji="1" lang="ja-JP" altLang="en-US"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押印または署名</a:t>
          </a:r>
          <a:endParaRPr kumimoji="1" lang="en-US" altLang="ja-JP"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oneCellAnchor>
    <xdr:from>
      <xdr:col>1</xdr:col>
      <xdr:colOff>161925</xdr:colOff>
      <xdr:row>7</xdr:row>
      <xdr:rowOff>0</xdr:rowOff>
    </xdr:from>
    <xdr:ext cx="184731" cy="264560"/>
    <xdr:sp macro="" textlink="">
      <xdr:nvSpPr>
        <xdr:cNvPr id="8" name="テキスト ボックス 7">
          <a:extLst>
            <a:ext uri="{FF2B5EF4-FFF2-40B4-BE49-F238E27FC236}">
              <a16:creationId xmlns:a16="http://schemas.microsoft.com/office/drawing/2014/main" id="{339AA385-38E9-CAEA-2A83-7AC281C2BB81}"/>
            </a:ext>
          </a:extLst>
        </xdr:cNvPr>
        <xdr:cNvSpPr txBox="1"/>
      </xdr:nvSpPr>
      <xdr:spPr>
        <a:xfrm>
          <a:off x="1076325" y="198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292100</xdr:colOff>
      <xdr:row>0</xdr:row>
      <xdr:rowOff>133350</xdr:rowOff>
    </xdr:from>
    <xdr:to>
      <xdr:col>3</xdr:col>
      <xdr:colOff>190500</xdr:colOff>
      <xdr:row>2</xdr:row>
      <xdr:rowOff>127000</xdr:rowOff>
    </xdr:to>
    <xdr:sp macro="" textlink="">
      <xdr:nvSpPr>
        <xdr:cNvPr id="2" name="正方形/長方形 1">
          <a:extLst>
            <a:ext uri="{FF2B5EF4-FFF2-40B4-BE49-F238E27FC236}">
              <a16:creationId xmlns:a16="http://schemas.microsoft.com/office/drawing/2014/main" id="{AC419A80-503A-A557-9228-493CD458ED3E}"/>
            </a:ext>
          </a:extLst>
        </xdr:cNvPr>
        <xdr:cNvSpPr/>
      </xdr:nvSpPr>
      <xdr:spPr>
        <a:xfrm>
          <a:off x="292100" y="133350"/>
          <a:ext cx="914400" cy="488950"/>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twoCellAnchor>
    <xdr:from>
      <xdr:col>9</xdr:col>
      <xdr:colOff>111313</xdr:colOff>
      <xdr:row>35</xdr:row>
      <xdr:rowOff>104775</xdr:rowOff>
    </xdr:from>
    <xdr:to>
      <xdr:col>12</xdr:col>
      <xdr:colOff>441059</xdr:colOff>
      <xdr:row>42</xdr:row>
      <xdr:rowOff>40795</xdr:rowOff>
    </xdr:to>
    <xdr:sp macro="" textlink="">
      <xdr:nvSpPr>
        <xdr:cNvPr id="3" name="吹き出し: 四角形 2">
          <a:extLst>
            <a:ext uri="{FF2B5EF4-FFF2-40B4-BE49-F238E27FC236}">
              <a16:creationId xmlns:a16="http://schemas.microsoft.com/office/drawing/2014/main" id="{1EC0B44B-7F0C-491D-AAD5-6A23F5DB00F7}"/>
            </a:ext>
          </a:extLst>
        </xdr:cNvPr>
        <xdr:cNvSpPr/>
      </xdr:nvSpPr>
      <xdr:spPr>
        <a:xfrm>
          <a:off x="6293038" y="9658350"/>
          <a:ext cx="2263321" cy="1269520"/>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lang="ja-JP" altLang="ja-JP" sz="1050" b="1">
              <a:solidFill>
                <a:schemeClr val="lt1"/>
              </a:solidFill>
              <a:effectLst/>
              <a:latin typeface="Meiryo UI" panose="020B0604030504040204" pitchFamily="50" charset="-128"/>
              <a:ea typeface="Meiryo UI" panose="020B0604030504040204" pitchFamily="50" charset="-128"/>
              <a:cs typeface="+mn-cs"/>
            </a:rPr>
            <a:t>電子決裁システム等により、作成された記録に対して書き換えや消去等が防止されており、かつ、客観的に責任の所在が明確であることが証明できる場合には省略できる</a:t>
          </a:r>
          <a:endParaRPr kumimoji="1" lang="ja-JP" altLang="en-US" sz="1100" b="1">
            <a:latin typeface="Meiryo UI" panose="020B0604030504040204" pitchFamily="50" charset="-128"/>
            <a:ea typeface="Meiryo UI" panose="020B0604030504040204" pitchFamily="50" charset="-128"/>
          </a:endParaRPr>
        </a:p>
      </xdr:txBody>
    </xdr:sp>
    <xdr:clientData/>
  </xdr:twoCellAnchor>
  <xdr:oneCellAnchor>
    <xdr:from>
      <xdr:col>7</xdr:col>
      <xdr:colOff>914400</xdr:colOff>
      <xdr:row>38</xdr:row>
      <xdr:rowOff>136152</xdr:rowOff>
    </xdr:from>
    <xdr:ext cx="1106521" cy="558102"/>
    <xdr:sp macro="" textlink="">
      <xdr:nvSpPr>
        <xdr:cNvPr id="4" name="テキスト ボックス 3">
          <a:extLst>
            <a:ext uri="{FF2B5EF4-FFF2-40B4-BE49-F238E27FC236}">
              <a16:creationId xmlns:a16="http://schemas.microsoft.com/office/drawing/2014/main" id="{B35B4C41-AB7C-4B2E-ABD8-9D01F6228EEE}"/>
            </a:ext>
          </a:extLst>
        </xdr:cNvPr>
        <xdr:cNvSpPr txBox="1"/>
      </xdr:nvSpPr>
      <xdr:spPr>
        <a:xfrm>
          <a:off x="5133975" y="10261227"/>
          <a:ext cx="1106521" cy="558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必要に応じて</a:t>
          </a:r>
          <a:endParaRPr kumimoji="1" lang="en-US" altLang="ja-JP"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pPr algn="ctr"/>
          <a:r>
            <a:rPr kumimoji="1" lang="ja-JP" altLang="en-US"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押印または署名</a:t>
          </a:r>
          <a:endParaRPr kumimoji="1" lang="en-US" altLang="ja-JP" sz="11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246530</xdr:colOff>
      <xdr:row>0</xdr:row>
      <xdr:rowOff>190500</xdr:rowOff>
    </xdr:from>
    <xdr:to>
      <xdr:col>3</xdr:col>
      <xdr:colOff>144370</xdr:colOff>
      <xdr:row>1</xdr:row>
      <xdr:rowOff>244101</xdr:rowOff>
    </xdr:to>
    <xdr:sp macro="" textlink="">
      <xdr:nvSpPr>
        <xdr:cNvPr id="2" name="正方形/長方形 1">
          <a:extLst>
            <a:ext uri="{FF2B5EF4-FFF2-40B4-BE49-F238E27FC236}">
              <a16:creationId xmlns:a16="http://schemas.microsoft.com/office/drawing/2014/main" id="{9F8E93F3-9206-4DE9-8542-825EF4E06895}"/>
            </a:ext>
          </a:extLst>
        </xdr:cNvPr>
        <xdr:cNvSpPr/>
      </xdr:nvSpPr>
      <xdr:spPr>
        <a:xfrm>
          <a:off x="246530" y="190500"/>
          <a:ext cx="917575" cy="479425"/>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twoCellAnchor editAs="oneCell">
    <xdr:from>
      <xdr:col>0</xdr:col>
      <xdr:colOff>280147</xdr:colOff>
      <xdr:row>25</xdr:row>
      <xdr:rowOff>11206</xdr:rowOff>
    </xdr:from>
    <xdr:to>
      <xdr:col>11</xdr:col>
      <xdr:colOff>797205</xdr:colOff>
      <xdr:row>39</xdr:row>
      <xdr:rowOff>198126</xdr:rowOff>
    </xdr:to>
    <xdr:pic>
      <xdr:nvPicPr>
        <xdr:cNvPr id="3" name="図 2">
          <a:extLst>
            <a:ext uri="{FF2B5EF4-FFF2-40B4-BE49-F238E27FC236}">
              <a16:creationId xmlns:a16="http://schemas.microsoft.com/office/drawing/2014/main" id="{EBF8FD4E-D73D-BE3E-A899-496D17F3A341}"/>
            </a:ext>
          </a:extLst>
        </xdr:cNvPr>
        <xdr:cNvPicPr>
          <a:picLocks noChangeAspect="1"/>
        </xdr:cNvPicPr>
      </xdr:nvPicPr>
      <xdr:blipFill>
        <a:blip xmlns:r="http://schemas.openxmlformats.org/officeDocument/2006/relationships" r:embed="rId1"/>
        <a:stretch>
          <a:fillRect/>
        </a:stretch>
      </xdr:blipFill>
      <xdr:spPr>
        <a:xfrm>
          <a:off x="280147" y="10898281"/>
          <a:ext cx="11202520" cy="5789207"/>
        </a:xfrm>
        <a:prstGeom prst="rect">
          <a:avLst/>
        </a:prstGeom>
      </xdr:spPr>
    </xdr:pic>
    <xdr:clientData/>
  </xdr:twoCellAnchor>
  <xdr:twoCellAnchor>
    <xdr:from>
      <xdr:col>4</xdr:col>
      <xdr:colOff>1221441</xdr:colOff>
      <xdr:row>32</xdr:row>
      <xdr:rowOff>179294</xdr:rowOff>
    </xdr:from>
    <xdr:to>
      <xdr:col>5</xdr:col>
      <xdr:colOff>627530</xdr:colOff>
      <xdr:row>33</xdr:row>
      <xdr:rowOff>78441</xdr:rowOff>
    </xdr:to>
    <xdr:sp macro="" textlink="">
      <xdr:nvSpPr>
        <xdr:cNvPr id="4" name="四角形: 角を丸くする 3">
          <a:extLst>
            <a:ext uri="{FF2B5EF4-FFF2-40B4-BE49-F238E27FC236}">
              <a16:creationId xmlns:a16="http://schemas.microsoft.com/office/drawing/2014/main" id="{89FBA72D-CB1B-51E5-EEBC-2074BC4EFE68}"/>
            </a:ext>
          </a:extLst>
        </xdr:cNvPr>
        <xdr:cNvSpPr/>
      </xdr:nvSpPr>
      <xdr:spPr>
        <a:xfrm>
          <a:off x="2498912" y="13861676"/>
          <a:ext cx="661147" cy="30255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246960</xdr:colOff>
      <xdr:row>26</xdr:row>
      <xdr:rowOff>32753</xdr:rowOff>
    </xdr:from>
    <xdr:to>
      <xdr:col>5</xdr:col>
      <xdr:colOff>227135</xdr:colOff>
      <xdr:row>28</xdr:row>
      <xdr:rowOff>344365</xdr:rowOff>
    </xdr:to>
    <xdr:sp macro="" textlink="">
      <xdr:nvSpPr>
        <xdr:cNvPr id="5" name="四角形: 角を丸くする 4">
          <a:extLst>
            <a:ext uri="{FF2B5EF4-FFF2-40B4-BE49-F238E27FC236}">
              <a16:creationId xmlns:a16="http://schemas.microsoft.com/office/drawing/2014/main" id="{EF64FECD-698A-DA8D-865D-73F36CFAB9DA}"/>
            </a:ext>
          </a:extLst>
        </xdr:cNvPr>
        <xdr:cNvSpPr/>
      </xdr:nvSpPr>
      <xdr:spPr>
        <a:xfrm>
          <a:off x="627960" y="11389484"/>
          <a:ext cx="2134290" cy="1117573"/>
        </a:xfrm>
        <a:prstGeom prst="roundRect">
          <a:avLst>
            <a:gd name="adj" fmla="val 10111"/>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4</xdr:col>
      <xdr:colOff>322385</xdr:colOff>
      <xdr:row>28</xdr:row>
      <xdr:rowOff>322384</xdr:rowOff>
    </xdr:from>
    <xdr:ext cx="3589829" cy="981423"/>
    <xdr:sp macro="" textlink="">
      <xdr:nvSpPr>
        <xdr:cNvPr id="6" name="テキスト ボックス 5">
          <a:extLst>
            <a:ext uri="{FF2B5EF4-FFF2-40B4-BE49-F238E27FC236}">
              <a16:creationId xmlns:a16="http://schemas.microsoft.com/office/drawing/2014/main" id="{B2C10DC1-1B71-13FA-5FDF-B87C81F3C79B}"/>
            </a:ext>
          </a:extLst>
        </xdr:cNvPr>
        <xdr:cNvSpPr txBox="1"/>
      </xdr:nvSpPr>
      <xdr:spPr>
        <a:xfrm>
          <a:off x="1601456" y="12500777"/>
          <a:ext cx="3589829" cy="98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「出発地住所」「到着地住所」を記載します。</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業務上必要な経由地があれば記載します。</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その場合上の「記事欄」にその旨を記載します。</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oneCellAnchor>
    <xdr:from>
      <xdr:col>5</xdr:col>
      <xdr:colOff>351693</xdr:colOff>
      <xdr:row>26</xdr:row>
      <xdr:rowOff>95249</xdr:rowOff>
    </xdr:from>
    <xdr:ext cx="4127733" cy="981423"/>
    <xdr:sp macro="" textlink="">
      <xdr:nvSpPr>
        <xdr:cNvPr id="7" name="テキスト ボックス 6">
          <a:extLst>
            <a:ext uri="{FF2B5EF4-FFF2-40B4-BE49-F238E27FC236}">
              <a16:creationId xmlns:a16="http://schemas.microsoft.com/office/drawing/2014/main" id="{29A69DA9-A66D-A282-2B57-E0F7FB818971}"/>
            </a:ext>
          </a:extLst>
        </xdr:cNvPr>
        <xdr:cNvSpPr txBox="1"/>
      </xdr:nvSpPr>
      <xdr:spPr>
        <a:xfrm>
          <a:off x="2882622" y="11484428"/>
          <a:ext cx="4127733" cy="98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自宅に関しては町丁目・大字目の代表地で構いません</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（厳密な自宅の場所でなくても可能です）</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endPar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oneCellAnchor>
    <xdr:from>
      <xdr:col>4</xdr:col>
      <xdr:colOff>1025770</xdr:colOff>
      <xdr:row>33</xdr:row>
      <xdr:rowOff>139211</xdr:rowOff>
    </xdr:from>
    <xdr:ext cx="3112262" cy="981423"/>
    <xdr:sp macro="" textlink="">
      <xdr:nvSpPr>
        <xdr:cNvPr id="8" name="テキスト ボックス 7">
          <a:extLst>
            <a:ext uri="{FF2B5EF4-FFF2-40B4-BE49-F238E27FC236}">
              <a16:creationId xmlns:a16="http://schemas.microsoft.com/office/drawing/2014/main" id="{F2CEBE3C-8DD8-80E4-EA3A-960AD704FE14}"/>
            </a:ext>
          </a:extLst>
        </xdr:cNvPr>
        <xdr:cNvSpPr txBox="1"/>
      </xdr:nvSpPr>
      <xdr:spPr>
        <a:xfrm>
          <a:off x="2304841" y="14290640"/>
          <a:ext cx="3112262" cy="98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ここには片道距離が表示されています。</a:t>
          </a:r>
        </a:p>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往復とする場合は「記事欄」に</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距離は往復で算出する旨を記載します。</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oneCellAnchor>
    <xdr:from>
      <xdr:col>6</xdr:col>
      <xdr:colOff>80598</xdr:colOff>
      <xdr:row>5</xdr:row>
      <xdr:rowOff>29306</xdr:rowOff>
    </xdr:from>
    <xdr:ext cx="4399794" cy="388696"/>
    <xdr:sp macro="" textlink="">
      <xdr:nvSpPr>
        <xdr:cNvPr id="10" name="テキスト ボックス 9">
          <a:extLst>
            <a:ext uri="{FF2B5EF4-FFF2-40B4-BE49-F238E27FC236}">
              <a16:creationId xmlns:a16="http://schemas.microsoft.com/office/drawing/2014/main" id="{C32DA15D-71A3-9505-CC4E-0C753AA0BCCE}"/>
            </a:ext>
          </a:extLst>
        </xdr:cNvPr>
        <xdr:cNvSpPr txBox="1"/>
      </xdr:nvSpPr>
      <xdr:spPr>
        <a:xfrm>
          <a:off x="4693419" y="2179235"/>
          <a:ext cx="439979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記事欄は、何月分であるかの他、特記事項を記載します。</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oneCellAnchor>
    <xdr:from>
      <xdr:col>10</xdr:col>
      <xdr:colOff>36636</xdr:colOff>
      <xdr:row>4</xdr:row>
      <xdr:rowOff>256441</xdr:rowOff>
    </xdr:from>
    <xdr:ext cx="1541704" cy="388696"/>
    <xdr:sp macro="" textlink="">
      <xdr:nvSpPr>
        <xdr:cNvPr id="11" name="テキスト ボックス 10">
          <a:extLst>
            <a:ext uri="{FF2B5EF4-FFF2-40B4-BE49-F238E27FC236}">
              <a16:creationId xmlns:a16="http://schemas.microsoft.com/office/drawing/2014/main" id="{A4C2442B-77BA-837A-5D00-5A7E0B3E4BCB}"/>
            </a:ext>
          </a:extLst>
        </xdr:cNvPr>
        <xdr:cNvSpPr txBox="1"/>
      </xdr:nvSpPr>
      <xdr:spPr>
        <a:xfrm>
          <a:off x="9752136" y="1698798"/>
          <a:ext cx="154170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必要に応じ役職名</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oneCellAnchor>
    <xdr:from>
      <xdr:col>10</xdr:col>
      <xdr:colOff>139213</xdr:colOff>
      <xdr:row>5</xdr:row>
      <xdr:rowOff>359018</xdr:rowOff>
    </xdr:from>
    <xdr:ext cx="1362168" cy="388696"/>
    <xdr:sp macro="" textlink="">
      <xdr:nvSpPr>
        <xdr:cNvPr id="12" name="テキスト ボックス 11">
          <a:extLst>
            <a:ext uri="{FF2B5EF4-FFF2-40B4-BE49-F238E27FC236}">
              <a16:creationId xmlns:a16="http://schemas.microsoft.com/office/drawing/2014/main" id="{5F40B22D-ADB4-0C43-3649-67FABCDBF2E6}"/>
            </a:ext>
          </a:extLst>
        </xdr:cNvPr>
        <xdr:cNvSpPr txBox="1"/>
      </xdr:nvSpPr>
      <xdr:spPr>
        <a:xfrm>
          <a:off x="9854713" y="2508947"/>
          <a:ext cx="1362168"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rPr>
            <a:t>必要に応じ押印</a:t>
          </a:r>
          <a:endParaRPr kumimoji="1" lang="en-US" altLang="ja-JP" sz="1400" b="1">
            <a:solidFill>
              <a:srgbClr val="FF0000"/>
            </a:solidFill>
            <a:effectLst>
              <a:glow rad="101600">
                <a:schemeClr val="bg1">
                  <a:alpha val="60000"/>
                </a:schemeClr>
              </a:glow>
            </a:effectLst>
            <a:latin typeface="Meiryo UI" panose="020B0604030504040204" pitchFamily="50" charset="-128"/>
            <a:ea typeface="Meiryo UI" panose="020B0604030504040204" pitchFamily="50" charset="-128"/>
          </a:endParaRPr>
        </a:p>
      </xdr:txBody>
    </xdr:sp>
    <xdr:clientData/>
  </xdr:oneCellAnchor>
  <xdr:twoCellAnchor>
    <xdr:from>
      <xdr:col>12</xdr:col>
      <xdr:colOff>58614</xdr:colOff>
      <xdr:row>5</xdr:row>
      <xdr:rowOff>80597</xdr:rowOff>
    </xdr:from>
    <xdr:to>
      <xdr:col>15</xdr:col>
      <xdr:colOff>249393</xdr:colOff>
      <xdr:row>7</xdr:row>
      <xdr:rowOff>5454</xdr:rowOff>
    </xdr:to>
    <xdr:sp macro="" textlink="">
      <xdr:nvSpPr>
        <xdr:cNvPr id="13" name="吹き出し: 四角形 12">
          <a:extLst>
            <a:ext uri="{FF2B5EF4-FFF2-40B4-BE49-F238E27FC236}">
              <a16:creationId xmlns:a16="http://schemas.microsoft.com/office/drawing/2014/main" id="{055F8834-7BBB-4913-A9A6-FF4FBCD43E8E}"/>
            </a:ext>
          </a:extLst>
        </xdr:cNvPr>
        <xdr:cNvSpPr/>
      </xdr:nvSpPr>
      <xdr:spPr>
        <a:xfrm>
          <a:off x="11708422" y="2220059"/>
          <a:ext cx="2256971" cy="1155780"/>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b="1">
              <a:latin typeface="Meiryo UI" panose="020B0604030504040204" pitchFamily="50" charset="-128"/>
              <a:ea typeface="Meiryo UI" panose="020B0604030504040204" pitchFamily="50" charset="-128"/>
            </a:rPr>
            <a:t>団体（自治体）の規定で印鑑を省略できる場合は、印鑑ではなくサインなどで可能です。</a:t>
          </a:r>
        </a:p>
      </xdr:txBody>
    </xdr:sp>
    <xdr:clientData/>
  </xdr:twoCellAnchor>
  <xdr:twoCellAnchor>
    <xdr:from>
      <xdr:col>12</xdr:col>
      <xdr:colOff>58557</xdr:colOff>
      <xdr:row>2</xdr:row>
      <xdr:rowOff>212481</xdr:rowOff>
    </xdr:from>
    <xdr:to>
      <xdr:col>15</xdr:col>
      <xdr:colOff>249335</xdr:colOff>
      <xdr:row>4</xdr:row>
      <xdr:rowOff>650222</xdr:rowOff>
    </xdr:to>
    <xdr:sp macro="" textlink="">
      <xdr:nvSpPr>
        <xdr:cNvPr id="14" name="吹き出し: 四角形 13">
          <a:extLst>
            <a:ext uri="{FF2B5EF4-FFF2-40B4-BE49-F238E27FC236}">
              <a16:creationId xmlns:a16="http://schemas.microsoft.com/office/drawing/2014/main" id="{F4F553C2-1AA6-41AF-9D27-BC3E4DE9B470}"/>
            </a:ext>
          </a:extLst>
        </xdr:cNvPr>
        <xdr:cNvSpPr/>
      </xdr:nvSpPr>
      <xdr:spPr>
        <a:xfrm>
          <a:off x="11708365" y="930519"/>
          <a:ext cx="2256970" cy="1155780"/>
        </a:xfrm>
        <a:prstGeom prst="wedgeRectCallout">
          <a:avLst>
            <a:gd name="adj1" fmla="val -65410"/>
            <a:gd name="adj2" fmla="val 3097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b="1">
              <a:latin typeface="Meiryo UI" panose="020B0604030504040204" pitchFamily="50" charset="-128"/>
              <a:ea typeface="Meiryo UI" panose="020B0604030504040204" pitchFamily="50" charset="-128"/>
            </a:rPr>
            <a:t>上段に勤務管理者の役職を記入（例：総務課長、学科長等）。下段に該当する管理者の印鑑。</a:t>
          </a:r>
        </a:p>
      </xdr:txBody>
    </xdr:sp>
    <xdr:clientData/>
  </xdr:twoCellAnchor>
  <xdr:twoCellAnchor>
    <xdr:from>
      <xdr:col>5</xdr:col>
      <xdr:colOff>188603</xdr:colOff>
      <xdr:row>18</xdr:row>
      <xdr:rowOff>41939</xdr:rowOff>
    </xdr:from>
    <xdr:to>
      <xdr:col>6</xdr:col>
      <xdr:colOff>235323</xdr:colOff>
      <xdr:row>19</xdr:row>
      <xdr:rowOff>347383</xdr:rowOff>
    </xdr:to>
    <xdr:sp macro="" textlink="">
      <xdr:nvSpPr>
        <xdr:cNvPr id="16" name="吹き出し: 四角形 15">
          <a:extLst>
            <a:ext uri="{FF2B5EF4-FFF2-40B4-BE49-F238E27FC236}">
              <a16:creationId xmlns:a16="http://schemas.microsoft.com/office/drawing/2014/main" id="{47459DDB-2595-595A-A2BD-748202BFD204}"/>
            </a:ext>
          </a:extLst>
        </xdr:cNvPr>
        <xdr:cNvSpPr/>
      </xdr:nvSpPr>
      <xdr:spPr>
        <a:xfrm>
          <a:off x="2721132" y="8098968"/>
          <a:ext cx="2131015" cy="731268"/>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b="1">
              <a:latin typeface="Meiryo UI" panose="020B0604030504040204" pitchFamily="50" charset="-128"/>
              <a:ea typeface="Meiryo UI" panose="020B0604030504040204" pitchFamily="50" charset="-128"/>
            </a:rPr>
            <a:t>自宅住所は町丁・大字目まででよい</a:t>
          </a:r>
        </a:p>
      </xdr:txBody>
    </xdr:sp>
    <xdr:clientData/>
  </xdr:twoCellAnchor>
  <xdr:twoCellAnchor>
    <xdr:from>
      <xdr:col>16</xdr:col>
      <xdr:colOff>309562</xdr:colOff>
      <xdr:row>4</xdr:row>
      <xdr:rowOff>47625</xdr:rowOff>
    </xdr:from>
    <xdr:to>
      <xdr:col>16</xdr:col>
      <xdr:colOff>309562</xdr:colOff>
      <xdr:row>22</xdr:row>
      <xdr:rowOff>-1</xdr:rowOff>
    </xdr:to>
    <xdr:cxnSp macro="">
      <xdr:nvCxnSpPr>
        <xdr:cNvPr id="20" name="直線コネクタ 19">
          <a:extLst>
            <a:ext uri="{FF2B5EF4-FFF2-40B4-BE49-F238E27FC236}">
              <a16:creationId xmlns:a16="http://schemas.microsoft.com/office/drawing/2014/main" id="{D4607C5A-CD77-FF59-67CC-6752DD869937}"/>
            </a:ext>
          </a:extLst>
        </xdr:cNvPr>
        <xdr:cNvCxnSpPr/>
      </xdr:nvCxnSpPr>
      <xdr:spPr>
        <a:xfrm>
          <a:off x="14739937" y="1476375"/>
          <a:ext cx="0" cy="8310562"/>
        </a:xfrm>
        <a:prstGeom prst="line">
          <a:avLst/>
        </a:prstGeom>
        <a:ln w="76200">
          <a:solidFill>
            <a:schemeClr val="accent6"/>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309562</xdr:colOff>
      <xdr:row>23</xdr:row>
      <xdr:rowOff>238124</xdr:rowOff>
    </xdr:from>
    <xdr:to>
      <xdr:col>16</xdr:col>
      <xdr:colOff>309562</xdr:colOff>
      <xdr:row>42</xdr:row>
      <xdr:rowOff>309562</xdr:rowOff>
    </xdr:to>
    <xdr:cxnSp macro="">
      <xdr:nvCxnSpPr>
        <xdr:cNvPr id="21" name="直線コネクタ 20">
          <a:extLst>
            <a:ext uri="{FF2B5EF4-FFF2-40B4-BE49-F238E27FC236}">
              <a16:creationId xmlns:a16="http://schemas.microsoft.com/office/drawing/2014/main" id="{3741EC5D-C400-4E81-49ED-743278CFEDD9}"/>
            </a:ext>
          </a:extLst>
        </xdr:cNvPr>
        <xdr:cNvCxnSpPr/>
      </xdr:nvCxnSpPr>
      <xdr:spPr>
        <a:xfrm>
          <a:off x="14739937" y="10310812"/>
          <a:ext cx="0" cy="7762875"/>
        </a:xfrm>
        <a:prstGeom prst="line">
          <a:avLst/>
        </a:prstGeom>
        <a:ln w="76200">
          <a:solidFill>
            <a:schemeClr val="accent6"/>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522754</xdr:colOff>
      <xdr:row>29</xdr:row>
      <xdr:rowOff>190420</xdr:rowOff>
    </xdr:from>
    <xdr:to>
      <xdr:col>20</xdr:col>
      <xdr:colOff>664509</xdr:colOff>
      <xdr:row>33</xdr:row>
      <xdr:rowOff>321208</xdr:rowOff>
    </xdr:to>
    <xdr:sp macro="" textlink="">
      <xdr:nvSpPr>
        <xdr:cNvPr id="23" name="吹き出し: 四角形 22">
          <a:extLst>
            <a:ext uri="{FF2B5EF4-FFF2-40B4-BE49-F238E27FC236}">
              <a16:creationId xmlns:a16="http://schemas.microsoft.com/office/drawing/2014/main" id="{4C036F3B-1D1F-4656-ADB5-5EE9F89F3B23}"/>
            </a:ext>
          </a:extLst>
        </xdr:cNvPr>
        <xdr:cNvSpPr/>
      </xdr:nvSpPr>
      <xdr:spPr>
        <a:xfrm>
          <a:off x="12181354" y="12725320"/>
          <a:ext cx="5628155" cy="1807188"/>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b="0" strike="noStrike">
              <a:solidFill>
                <a:schemeClr val="bg1"/>
              </a:solidFill>
              <a:latin typeface="Meiryo UI" panose="020B0604030504040204" pitchFamily="50" charset="-128"/>
              <a:ea typeface="Meiryo UI" panose="020B0604030504040204" pitchFamily="50" charset="-128"/>
            </a:rPr>
            <a:t>本欄が、「</a:t>
          </a:r>
          <a:r>
            <a:rPr kumimoji="1" lang="ja-JP" altLang="ja-JP" sz="1200" b="0" strike="noStrike" baseline="0">
              <a:solidFill>
                <a:schemeClr val="bg1"/>
              </a:solidFill>
              <a:effectLst/>
              <a:latin typeface="Meiryo UI" panose="020B0604030504040204" pitchFamily="50" charset="-128"/>
              <a:ea typeface="Meiryo UI" panose="020B0604030504040204" pitchFamily="50" charset="-128"/>
              <a:cs typeface="+mn-cs"/>
            </a:rPr>
            <a:t>令和</a:t>
          </a:r>
          <a:r>
            <a:rPr kumimoji="1" lang="en-US" altLang="ja-JP" sz="1200" b="0" strike="noStrike" baseline="0">
              <a:solidFill>
                <a:schemeClr val="bg1"/>
              </a:solidFill>
              <a:effectLst/>
              <a:latin typeface="Meiryo UI" panose="020B0604030504040204" pitchFamily="50" charset="-128"/>
              <a:ea typeface="Meiryo UI" panose="020B0604030504040204" pitchFamily="50" charset="-128"/>
              <a:cs typeface="+mn-cs"/>
            </a:rPr>
            <a:t>7</a:t>
          </a:r>
          <a:r>
            <a:rPr kumimoji="1" lang="ja-JP" altLang="ja-JP" sz="1200" b="0" strike="noStrike" baseline="0">
              <a:solidFill>
                <a:schemeClr val="bg1"/>
              </a:solidFill>
              <a:effectLst/>
              <a:latin typeface="Meiryo UI" panose="020B0604030504040204" pitchFamily="50" charset="-128"/>
              <a:ea typeface="Meiryo UI" panose="020B0604030504040204" pitchFamily="50" charset="-128"/>
              <a:cs typeface="+mn-cs"/>
            </a:rPr>
            <a:t>年度地域</a:t>
          </a:r>
          <a:r>
            <a:rPr kumimoji="1" lang="ja-JP" altLang="en-US" sz="1200" b="0" strike="noStrike" baseline="0">
              <a:solidFill>
                <a:schemeClr val="bg1"/>
              </a:solidFill>
              <a:effectLst/>
              <a:latin typeface="Meiryo UI" panose="020B0604030504040204" pitchFamily="50" charset="-128"/>
              <a:ea typeface="Meiryo UI" panose="020B0604030504040204" pitchFamily="50" charset="-128"/>
              <a:cs typeface="+mn-cs"/>
            </a:rPr>
            <a:t>文化</a:t>
          </a:r>
          <a:r>
            <a:rPr kumimoji="1" lang="ja-JP" altLang="ja-JP" sz="1200" b="0" strike="noStrike" baseline="0">
              <a:solidFill>
                <a:schemeClr val="bg1"/>
              </a:solidFill>
              <a:effectLst/>
              <a:latin typeface="Meiryo UI" panose="020B0604030504040204" pitchFamily="50" charset="-128"/>
              <a:ea typeface="Meiryo UI" panose="020B0604030504040204" pitchFamily="50" charset="-128"/>
              <a:cs typeface="+mn-cs"/>
            </a:rPr>
            <a:t>クラブ活動への移行に向けた</a:t>
          </a:r>
          <a:r>
            <a:rPr kumimoji="1" lang="ja-JP" altLang="ja-JP" sz="1200" b="0" strike="noStrike">
              <a:solidFill>
                <a:schemeClr val="bg1"/>
              </a:solidFill>
              <a:effectLst/>
              <a:latin typeface="Meiryo UI" panose="020B0604030504040204" pitchFamily="50" charset="-128"/>
              <a:ea typeface="Meiryo UI" panose="020B0604030504040204" pitchFamily="50" charset="-128"/>
              <a:cs typeface="+mn-cs"/>
            </a:rPr>
            <a:t>実証事業　</a:t>
          </a:r>
          <a:r>
            <a:rPr kumimoji="1" lang="ja-JP" altLang="en-US" sz="1200" b="0" strike="noStrike">
              <a:solidFill>
                <a:schemeClr val="bg1"/>
              </a:solidFill>
              <a:latin typeface="Meiryo UI" panose="020B0604030504040204" pitchFamily="50" charset="-128"/>
              <a:ea typeface="Meiryo UI" panose="020B0604030504040204" pitchFamily="50" charset="-128"/>
            </a:rPr>
            <a:t>精算にあたり必要な書類」　精算書類一覧表における</a:t>
          </a:r>
          <a:endParaRPr kumimoji="1" lang="en-US" altLang="ja-JP" sz="1200" b="0" strike="noStrike">
            <a:solidFill>
              <a:schemeClr val="bg1"/>
            </a:solidFill>
            <a:latin typeface="Meiryo UI" panose="020B0604030504040204" pitchFamily="50" charset="-128"/>
            <a:ea typeface="Meiryo UI" panose="020B0604030504040204" pitchFamily="50" charset="-128"/>
          </a:endParaRPr>
        </a:p>
        <a:p>
          <a:pPr algn="l"/>
          <a:r>
            <a:rPr kumimoji="1" lang="en-US" altLang="ja-JP" sz="1200" b="0" strike="noStrike">
              <a:solidFill>
                <a:schemeClr val="bg1"/>
              </a:solidFill>
              <a:latin typeface="Meiryo UI" panose="020B0604030504040204" pitchFamily="50" charset="-128"/>
              <a:ea typeface="Meiryo UI" panose="020B0604030504040204" pitchFamily="50" charset="-128"/>
            </a:rPr>
            <a:t>〈</a:t>
          </a:r>
          <a:r>
            <a:rPr kumimoji="1" lang="ja-JP" altLang="en-US" sz="1200" b="0" strike="noStrike">
              <a:solidFill>
                <a:schemeClr val="bg1"/>
              </a:solidFill>
              <a:latin typeface="Meiryo UI" panose="020B0604030504040204" pitchFamily="50" charset="-128"/>
              <a:ea typeface="Meiryo UI" panose="020B0604030504040204" pitchFamily="50" charset="-128"/>
            </a:rPr>
            <a:t>車両使用の場合（旅費規程等に車両の使用が認められている場合に限る）</a:t>
          </a:r>
          <a:r>
            <a:rPr kumimoji="1" lang="en-US" altLang="ja-JP" sz="1200" b="0" strike="noStrike">
              <a:solidFill>
                <a:schemeClr val="bg1"/>
              </a:solidFill>
              <a:latin typeface="Meiryo UI" panose="020B0604030504040204" pitchFamily="50" charset="-128"/>
              <a:ea typeface="Meiryo UI" panose="020B0604030504040204" pitchFamily="50" charset="-128"/>
            </a:rPr>
            <a:t>〉</a:t>
          </a:r>
        </a:p>
        <a:p>
          <a:pPr algn="l"/>
          <a:r>
            <a:rPr kumimoji="1" lang="en-US" altLang="ja-JP" sz="1200" b="1" u="sng" strike="noStrike">
              <a:solidFill>
                <a:schemeClr val="bg1"/>
              </a:solidFill>
              <a:latin typeface="Meiryo UI" panose="020B0604030504040204" pitchFamily="50" charset="-128"/>
              <a:ea typeface="Meiryo UI" panose="020B0604030504040204" pitchFamily="50" charset="-128"/>
            </a:rPr>
            <a:t>➂</a:t>
          </a:r>
          <a:r>
            <a:rPr kumimoji="1" lang="ja-JP" altLang="en-US" sz="1200" b="1" u="sng" strike="noStrike">
              <a:solidFill>
                <a:schemeClr val="bg1"/>
              </a:solidFill>
              <a:latin typeface="Meiryo UI" panose="020B0604030504040204" pitchFamily="50" charset="-128"/>
              <a:ea typeface="Meiryo UI" panose="020B0604030504040204" pitchFamily="50" charset="-128"/>
            </a:rPr>
            <a:t>経路と金額がわかる書類</a:t>
          </a:r>
        </a:p>
        <a:p>
          <a:pPr algn="l"/>
          <a:r>
            <a:rPr kumimoji="1" lang="ja-JP" altLang="en-US" sz="1200" b="0" strike="noStrike">
              <a:solidFill>
                <a:schemeClr val="bg1"/>
              </a:solidFill>
              <a:latin typeface="Meiryo UI" panose="020B0604030504040204" pitchFamily="50" charset="-128"/>
              <a:ea typeface="Meiryo UI" panose="020B0604030504040204" pitchFamily="50" charset="-128"/>
            </a:rPr>
            <a:t>となります。</a:t>
          </a:r>
        </a:p>
      </xdr:txBody>
    </xdr:sp>
    <xdr:clientData/>
  </xdr:twoCellAnchor>
  <xdr:twoCellAnchor>
    <xdr:from>
      <xdr:col>12</xdr:col>
      <xdr:colOff>495300</xdr:colOff>
      <xdr:row>12</xdr:row>
      <xdr:rowOff>342900</xdr:rowOff>
    </xdr:from>
    <xdr:to>
      <xdr:col>20</xdr:col>
      <xdr:colOff>638175</xdr:colOff>
      <xdr:row>16</xdr:row>
      <xdr:rowOff>80964</xdr:rowOff>
    </xdr:to>
    <xdr:sp macro="" textlink="">
      <xdr:nvSpPr>
        <xdr:cNvPr id="24" name="吹き出し: 四角形 23">
          <a:extLst>
            <a:ext uri="{FF2B5EF4-FFF2-40B4-BE49-F238E27FC236}">
              <a16:creationId xmlns:a16="http://schemas.microsoft.com/office/drawing/2014/main" id="{B2A955BB-2C2F-41E7-9F41-F056B5F08CA2}"/>
            </a:ext>
          </a:extLst>
        </xdr:cNvPr>
        <xdr:cNvSpPr/>
      </xdr:nvSpPr>
      <xdr:spPr>
        <a:xfrm>
          <a:off x="12153900" y="5867400"/>
          <a:ext cx="5629275" cy="1414464"/>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b="0">
              <a:latin typeface="Meiryo UI" panose="020B0604030504040204" pitchFamily="50" charset="-128"/>
              <a:ea typeface="Meiryo UI" panose="020B0604030504040204" pitchFamily="50" charset="-128"/>
            </a:rPr>
            <a:t>本欄が、「</a:t>
          </a:r>
          <a:r>
            <a:rPr kumimoji="1" lang="ja-JP" altLang="en-US" sz="1200" b="0" strike="noStrike" baseline="0">
              <a:solidFill>
                <a:schemeClr val="bg1"/>
              </a:solidFill>
              <a:latin typeface="Meiryo UI" panose="020B0604030504040204" pitchFamily="50" charset="-128"/>
              <a:ea typeface="Meiryo UI" panose="020B0604030504040204" pitchFamily="50" charset="-128"/>
            </a:rPr>
            <a:t>令和</a:t>
          </a:r>
          <a:r>
            <a:rPr kumimoji="1" lang="en-US" altLang="ja-JP" sz="1200" b="0" strike="noStrike" baseline="0">
              <a:solidFill>
                <a:schemeClr val="bg1"/>
              </a:solidFill>
              <a:latin typeface="Meiryo UI" panose="020B0604030504040204" pitchFamily="50" charset="-128"/>
              <a:ea typeface="Meiryo UI" panose="020B0604030504040204" pitchFamily="50" charset="-128"/>
            </a:rPr>
            <a:t>7</a:t>
          </a:r>
          <a:r>
            <a:rPr kumimoji="1" lang="ja-JP" altLang="en-US" sz="1200" b="0" strike="noStrike" baseline="0">
              <a:solidFill>
                <a:schemeClr val="bg1"/>
              </a:solidFill>
              <a:latin typeface="Meiryo UI" panose="020B0604030504040204" pitchFamily="50" charset="-128"/>
              <a:ea typeface="Meiryo UI" panose="020B0604030504040204" pitchFamily="50" charset="-128"/>
            </a:rPr>
            <a:t>年度地域文化クラブ活動への移行に向けた</a:t>
          </a:r>
          <a:r>
            <a:rPr kumimoji="1" lang="ja-JP" altLang="en-US" sz="1200" b="0" strike="noStrike">
              <a:latin typeface="Meiryo UI" panose="020B0604030504040204" pitchFamily="50" charset="-128"/>
              <a:ea typeface="Meiryo UI" panose="020B0604030504040204" pitchFamily="50" charset="-128"/>
            </a:rPr>
            <a:t>実証</a:t>
          </a:r>
          <a:r>
            <a:rPr kumimoji="1" lang="ja-JP" altLang="en-US" sz="1200" b="0">
              <a:latin typeface="Meiryo UI" panose="020B0604030504040204" pitchFamily="50" charset="-128"/>
              <a:ea typeface="Meiryo UI" panose="020B0604030504040204" pitchFamily="50" charset="-128"/>
            </a:rPr>
            <a:t>事業　精算にあたり必要な書類」　精算書類一覧表における</a:t>
          </a:r>
          <a:endParaRPr kumimoji="1" lang="en-US" altLang="ja-JP" sz="1200" b="0">
            <a:latin typeface="Meiryo UI" panose="020B0604030504040204" pitchFamily="50" charset="-128"/>
            <a:ea typeface="Meiryo UI" panose="020B0604030504040204" pitchFamily="50" charset="-128"/>
          </a:endParaRPr>
        </a:p>
        <a:p>
          <a:pPr algn="l"/>
          <a:r>
            <a:rPr kumimoji="1" lang="en-US" altLang="ja-JP" sz="1200" b="0">
              <a:latin typeface="Meiryo UI" panose="020B0604030504040204" pitchFamily="50" charset="-128"/>
              <a:ea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rPr>
            <a:t>車両使用の場合（旅費規程等に車両の使用が認められている場合に限る）</a:t>
          </a:r>
          <a:r>
            <a:rPr kumimoji="1" lang="en-US" altLang="ja-JP" sz="1200" b="0">
              <a:latin typeface="Meiryo UI" panose="020B0604030504040204" pitchFamily="50" charset="-128"/>
              <a:ea typeface="Meiryo UI" panose="020B0604030504040204" pitchFamily="50" charset="-128"/>
            </a:rPr>
            <a:t>〉</a:t>
          </a:r>
        </a:p>
        <a:p>
          <a:pPr algn="l"/>
          <a:r>
            <a:rPr kumimoji="1" lang="ja-JP" altLang="en-US" sz="1200" b="1" u="sng">
              <a:latin typeface="Meiryo UI" panose="020B0604030504040204" pitchFamily="50" charset="-128"/>
              <a:ea typeface="Meiryo UI" panose="020B0604030504040204" pitchFamily="50" charset="-128"/>
            </a:rPr>
            <a:t>➁旅費の行程と業務内容がわかる書類</a:t>
          </a:r>
          <a:endParaRPr kumimoji="1" lang="en-US" altLang="ja-JP" sz="1200" b="1" u="sng">
            <a:latin typeface="Meiryo UI" panose="020B0604030504040204" pitchFamily="50" charset="-128"/>
            <a:ea typeface="Meiryo UI" panose="020B0604030504040204" pitchFamily="50" charset="-128"/>
          </a:endParaRPr>
        </a:p>
        <a:p>
          <a:pPr algn="l"/>
          <a:r>
            <a:rPr kumimoji="1" lang="ja-JP" altLang="en-US" sz="1200" b="0">
              <a:latin typeface="Meiryo UI" panose="020B0604030504040204" pitchFamily="50" charset="-128"/>
              <a:ea typeface="Meiryo UI" panose="020B0604030504040204" pitchFamily="50" charset="-128"/>
            </a:rPr>
            <a:t>となります。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abSelected="1" view="pageBreakPreview" zoomScale="85" zoomScaleNormal="85" zoomScaleSheetLayoutView="85" workbookViewId="0">
      <selection activeCell="I17" sqref="I17:M20"/>
    </sheetView>
  </sheetViews>
  <sheetFormatPr defaultColWidth="9" defaultRowHeight="15.75" x14ac:dyDescent="0.4"/>
  <cols>
    <col min="1" max="1" width="10.5" style="1" customWidth="1"/>
    <col min="2" max="2" width="5.875" style="1" customWidth="1"/>
    <col min="3" max="3" width="7.625" style="1" customWidth="1"/>
    <col min="4" max="4" width="3.625" style="1" customWidth="1"/>
    <col min="5" max="7" width="7.625" style="1" customWidth="1"/>
    <col min="8" max="8" width="13.75" style="1" customWidth="1"/>
    <col min="9" max="10" width="9" style="1"/>
    <col min="11" max="11" width="23.75" style="1" customWidth="1"/>
    <col min="12" max="14" width="13.625" style="1" customWidth="1"/>
    <col min="15" max="15" width="11" style="1" customWidth="1"/>
    <col min="16" max="16" width="2.875" style="1" customWidth="1"/>
    <col min="17" max="16384" width="9" style="1"/>
  </cols>
  <sheetData>
    <row r="1" spans="1:16" ht="51" customHeight="1" x14ac:dyDescent="0.4">
      <c r="A1" s="89" t="s">
        <v>50</v>
      </c>
      <c r="B1" s="89"/>
      <c r="C1" s="89"/>
      <c r="D1" s="89"/>
      <c r="E1" s="89"/>
      <c r="F1" s="89"/>
      <c r="G1" s="89"/>
      <c r="H1" s="89"/>
      <c r="I1" s="89"/>
      <c r="J1" s="89"/>
      <c r="K1" s="89"/>
      <c r="L1" s="89"/>
      <c r="M1" s="89"/>
      <c r="N1" s="89"/>
      <c r="O1" s="38"/>
      <c r="P1" s="38"/>
    </row>
    <row r="2" spans="1:16" ht="32.25" customHeight="1" x14ac:dyDescent="0.4">
      <c r="L2" s="1" t="s">
        <v>106</v>
      </c>
    </row>
    <row r="3" spans="1:16" ht="12.75" customHeight="1" x14ac:dyDescent="0.4"/>
    <row r="4" spans="1:16" x14ac:dyDescent="0.4">
      <c r="A4" s="102" t="s">
        <v>51</v>
      </c>
      <c r="B4" s="104" t="s">
        <v>52</v>
      </c>
      <c r="C4" s="105"/>
      <c r="D4" s="105"/>
      <c r="E4" s="105"/>
      <c r="F4" s="105"/>
      <c r="G4" s="105"/>
      <c r="H4" s="105"/>
      <c r="I4" s="106"/>
      <c r="J4" s="8"/>
      <c r="K4" s="7"/>
      <c r="L4" s="136"/>
      <c r="M4" s="136"/>
      <c r="N4" s="136"/>
      <c r="O4" s="128"/>
      <c r="P4" s="129"/>
    </row>
    <row r="5" spans="1:16" ht="18.75" customHeight="1" x14ac:dyDescent="0.4">
      <c r="A5" s="103"/>
      <c r="B5" s="107"/>
      <c r="C5" s="108"/>
      <c r="D5" s="108"/>
      <c r="E5" s="108"/>
      <c r="F5" s="108"/>
      <c r="G5" s="108"/>
      <c r="H5" s="108"/>
      <c r="I5" s="109"/>
      <c r="J5" s="2"/>
      <c r="K5" s="7"/>
      <c r="L5" s="137"/>
      <c r="M5" s="137"/>
      <c r="N5" s="137"/>
      <c r="O5" s="128"/>
      <c r="P5" s="129"/>
    </row>
    <row r="6" spans="1:16" ht="18.75" customHeight="1" x14ac:dyDescent="0.4">
      <c r="A6" s="102" t="s">
        <v>53</v>
      </c>
      <c r="B6" s="130" t="s">
        <v>54</v>
      </c>
      <c r="C6" s="131"/>
      <c r="D6" s="131"/>
      <c r="E6" s="131"/>
      <c r="F6" s="131"/>
      <c r="G6" s="131"/>
      <c r="H6" s="131"/>
      <c r="I6" s="132"/>
      <c r="J6" s="2"/>
      <c r="K6" s="7"/>
      <c r="L6" s="136"/>
      <c r="M6" s="136"/>
      <c r="N6" s="136"/>
      <c r="O6" s="128"/>
      <c r="P6" s="129"/>
    </row>
    <row r="7" spans="1:16" x14ac:dyDescent="0.4">
      <c r="A7" s="103"/>
      <c r="B7" s="133"/>
      <c r="C7" s="134"/>
      <c r="D7" s="134"/>
      <c r="E7" s="134"/>
      <c r="F7" s="134"/>
      <c r="G7" s="134"/>
      <c r="H7" s="134"/>
      <c r="I7" s="135"/>
      <c r="J7" s="2"/>
      <c r="K7" s="7"/>
      <c r="L7" s="137"/>
      <c r="M7" s="137"/>
      <c r="N7" s="137"/>
      <c r="O7" s="128"/>
      <c r="P7" s="129"/>
    </row>
    <row r="8" spans="1:16" x14ac:dyDescent="0.4">
      <c r="A8" s="9"/>
      <c r="B8" s="10"/>
      <c r="C8" s="10"/>
      <c r="D8" s="10"/>
      <c r="E8" s="10"/>
      <c r="F8" s="10"/>
      <c r="G8" s="10"/>
      <c r="H8" s="10"/>
      <c r="I8" s="10"/>
      <c r="J8" s="10"/>
    </row>
    <row r="9" spans="1:16" ht="16.5" thickBot="1" x14ac:dyDescent="0.45"/>
    <row r="10" spans="1:16" ht="47.1" customHeight="1" thickBot="1" x14ac:dyDescent="0.45">
      <c r="I10" s="120" t="s">
        <v>67</v>
      </c>
      <c r="J10" s="33" t="s">
        <v>65</v>
      </c>
      <c r="K10" s="85">
        <f>F16+F20+F24+F28+F32+F36+F40+F44+F48</f>
        <v>0</v>
      </c>
      <c r="L10" s="31" t="s">
        <v>55</v>
      </c>
      <c r="M10" s="110">
        <v>1000</v>
      </c>
      <c r="N10" s="111"/>
    </row>
    <row r="11" spans="1:16" ht="47.1" customHeight="1" thickBot="1" x14ac:dyDescent="0.45">
      <c r="A11" s="112" t="s">
        <v>27</v>
      </c>
      <c r="B11" s="113"/>
      <c r="C11" s="113"/>
      <c r="D11" s="113"/>
      <c r="E11" s="114"/>
      <c r="I11" s="121"/>
      <c r="J11" s="34" t="s">
        <v>66</v>
      </c>
      <c r="K11" s="35">
        <f>G16+G20+G24+G28+G32+G36+G40+G44+G48</f>
        <v>0</v>
      </c>
      <c r="L11" s="32" t="s">
        <v>56</v>
      </c>
      <c r="M11" s="115">
        <f>SUM(N13:N48)</f>
        <v>0</v>
      </c>
      <c r="N11" s="116"/>
    </row>
    <row r="12" spans="1:16" x14ac:dyDescent="0.4">
      <c r="A12" s="117" t="s">
        <v>57</v>
      </c>
      <c r="B12" s="118"/>
      <c r="C12" s="118"/>
      <c r="D12" s="118"/>
      <c r="E12" s="118"/>
      <c r="F12" s="119"/>
      <c r="G12" s="3" t="s">
        <v>68</v>
      </c>
      <c r="H12" s="3" t="s">
        <v>58</v>
      </c>
      <c r="I12" s="86" t="s">
        <v>59</v>
      </c>
      <c r="J12" s="87"/>
      <c r="K12" s="87"/>
      <c r="L12" s="87"/>
      <c r="M12" s="88"/>
      <c r="N12" s="30" t="s">
        <v>60</v>
      </c>
    </row>
    <row r="13" spans="1:16" ht="24" customHeight="1" x14ac:dyDescent="0.4">
      <c r="A13" s="122"/>
      <c r="B13" s="4" t="s">
        <v>28</v>
      </c>
      <c r="C13" s="11"/>
      <c r="D13" s="12" t="s">
        <v>29</v>
      </c>
      <c r="E13" s="11"/>
      <c r="F13" s="13">
        <f>E13-C13</f>
        <v>0</v>
      </c>
      <c r="G13" s="27">
        <f>F13*24</f>
        <v>0</v>
      </c>
      <c r="H13" s="125"/>
      <c r="I13" s="90"/>
      <c r="J13" s="91"/>
      <c r="K13" s="91"/>
      <c r="L13" s="91"/>
      <c r="M13" s="92"/>
      <c r="N13" s="99">
        <f>M$10*G16</f>
        <v>0</v>
      </c>
    </row>
    <row r="14" spans="1:16" ht="24" customHeight="1" x14ac:dyDescent="0.4">
      <c r="A14" s="123"/>
      <c r="B14" s="5" t="s">
        <v>30</v>
      </c>
      <c r="C14" s="14"/>
      <c r="D14" s="15" t="s">
        <v>29</v>
      </c>
      <c r="E14" s="14"/>
      <c r="F14" s="16">
        <f t="shared" ref="F14:F15" si="0">E14-C14</f>
        <v>0</v>
      </c>
      <c r="G14" s="28">
        <f t="shared" ref="G14" si="1">F14*24</f>
        <v>0</v>
      </c>
      <c r="H14" s="126"/>
      <c r="I14" s="93"/>
      <c r="J14" s="94"/>
      <c r="K14" s="94"/>
      <c r="L14" s="94"/>
      <c r="M14" s="95"/>
      <c r="N14" s="100"/>
    </row>
    <row r="15" spans="1:16" ht="24" customHeight="1" x14ac:dyDescent="0.4">
      <c r="A15" s="123"/>
      <c r="B15" s="17" t="s">
        <v>61</v>
      </c>
      <c r="C15" s="18"/>
      <c r="D15" s="19" t="s">
        <v>29</v>
      </c>
      <c r="E15" s="18"/>
      <c r="F15" s="20">
        <f t="shared" si="0"/>
        <v>0</v>
      </c>
      <c r="G15" s="29">
        <f>F15*24</f>
        <v>0</v>
      </c>
      <c r="H15" s="126"/>
      <c r="I15" s="93"/>
      <c r="J15" s="94"/>
      <c r="K15" s="94"/>
      <c r="L15" s="94"/>
      <c r="M15" s="95"/>
      <c r="N15" s="100"/>
    </row>
    <row r="16" spans="1:16" ht="24" customHeight="1" x14ac:dyDescent="0.4">
      <c r="A16" s="124"/>
      <c r="B16" s="6" t="s">
        <v>31</v>
      </c>
      <c r="C16" s="21"/>
      <c r="D16" s="22"/>
      <c r="E16" s="22"/>
      <c r="F16" s="23">
        <f>F13-F14-F15</f>
        <v>0</v>
      </c>
      <c r="G16" s="26">
        <f>G13-G14-G15</f>
        <v>0</v>
      </c>
      <c r="H16" s="127"/>
      <c r="I16" s="96"/>
      <c r="J16" s="97"/>
      <c r="K16" s="97"/>
      <c r="L16" s="97"/>
      <c r="M16" s="98"/>
      <c r="N16" s="101"/>
    </row>
    <row r="17" spans="1:14" ht="24" customHeight="1" x14ac:dyDescent="0.4">
      <c r="A17" s="122"/>
      <c r="B17" s="4" t="s">
        <v>28</v>
      </c>
      <c r="C17" s="11"/>
      <c r="D17" s="12" t="s">
        <v>29</v>
      </c>
      <c r="E17" s="11"/>
      <c r="F17" s="13">
        <f>E17-C17</f>
        <v>0</v>
      </c>
      <c r="G17" s="27">
        <f>F17*24</f>
        <v>0</v>
      </c>
      <c r="H17" s="125"/>
      <c r="I17" s="90"/>
      <c r="J17" s="91"/>
      <c r="K17" s="91"/>
      <c r="L17" s="91"/>
      <c r="M17" s="92"/>
      <c r="N17" s="99">
        <f>M$10*G20</f>
        <v>0</v>
      </c>
    </row>
    <row r="18" spans="1:14" ht="24" customHeight="1" x14ac:dyDescent="0.4">
      <c r="A18" s="123"/>
      <c r="B18" s="5" t="s">
        <v>30</v>
      </c>
      <c r="C18" s="14"/>
      <c r="D18" s="15" t="s">
        <v>29</v>
      </c>
      <c r="E18" s="14"/>
      <c r="F18" s="16">
        <f t="shared" ref="F18:F19" si="2">E18-C18</f>
        <v>0</v>
      </c>
      <c r="G18" s="28">
        <f t="shared" ref="G18" si="3">F18*24</f>
        <v>0</v>
      </c>
      <c r="H18" s="126"/>
      <c r="I18" s="93"/>
      <c r="J18" s="94"/>
      <c r="K18" s="94"/>
      <c r="L18" s="94"/>
      <c r="M18" s="95"/>
      <c r="N18" s="100"/>
    </row>
    <row r="19" spans="1:14" ht="24" customHeight="1" x14ac:dyDescent="0.4">
      <c r="A19" s="123"/>
      <c r="B19" s="17" t="s">
        <v>61</v>
      </c>
      <c r="C19" s="19"/>
      <c r="D19" s="19" t="s">
        <v>29</v>
      </c>
      <c r="E19" s="19"/>
      <c r="F19" s="20">
        <f t="shared" si="2"/>
        <v>0</v>
      </c>
      <c r="G19" s="29">
        <f>F19*24</f>
        <v>0</v>
      </c>
      <c r="H19" s="126"/>
      <c r="I19" s="93"/>
      <c r="J19" s="94"/>
      <c r="K19" s="94"/>
      <c r="L19" s="94"/>
      <c r="M19" s="95"/>
      <c r="N19" s="100"/>
    </row>
    <row r="20" spans="1:14" ht="24" customHeight="1" x14ac:dyDescent="0.4">
      <c r="A20" s="124"/>
      <c r="B20" s="6" t="s">
        <v>31</v>
      </c>
      <c r="C20" s="21"/>
      <c r="D20" s="22"/>
      <c r="E20" s="22"/>
      <c r="F20" s="23">
        <f>F17-F18-F19</f>
        <v>0</v>
      </c>
      <c r="G20" s="26">
        <f>G17-G18-G19</f>
        <v>0</v>
      </c>
      <c r="H20" s="127"/>
      <c r="I20" s="96"/>
      <c r="J20" s="97"/>
      <c r="K20" s="97"/>
      <c r="L20" s="97"/>
      <c r="M20" s="98"/>
      <c r="N20" s="101"/>
    </row>
    <row r="21" spans="1:14" ht="24" customHeight="1" x14ac:dyDescent="0.4">
      <c r="A21" s="122"/>
      <c r="B21" s="4" t="s">
        <v>28</v>
      </c>
      <c r="C21" s="11"/>
      <c r="D21" s="12" t="s">
        <v>29</v>
      </c>
      <c r="E21" s="11"/>
      <c r="F21" s="13">
        <f>E21-C21</f>
        <v>0</v>
      </c>
      <c r="G21" s="27">
        <f>F21*24</f>
        <v>0</v>
      </c>
      <c r="H21" s="125"/>
      <c r="I21" s="90"/>
      <c r="J21" s="91"/>
      <c r="K21" s="91"/>
      <c r="L21" s="91"/>
      <c r="M21" s="92"/>
      <c r="N21" s="99">
        <f>M$10*G24</f>
        <v>0</v>
      </c>
    </row>
    <row r="22" spans="1:14" ht="24" customHeight="1" x14ac:dyDescent="0.4">
      <c r="A22" s="123"/>
      <c r="B22" s="5" t="s">
        <v>30</v>
      </c>
      <c r="C22" s="14"/>
      <c r="D22" s="15" t="s">
        <v>29</v>
      </c>
      <c r="E22" s="14"/>
      <c r="F22" s="16">
        <f t="shared" ref="F22:F23" si="4">E22-C22</f>
        <v>0</v>
      </c>
      <c r="G22" s="28">
        <f t="shared" ref="G22" si="5">F22*24</f>
        <v>0</v>
      </c>
      <c r="H22" s="126"/>
      <c r="I22" s="93"/>
      <c r="J22" s="94"/>
      <c r="K22" s="94"/>
      <c r="L22" s="94"/>
      <c r="M22" s="95"/>
      <c r="N22" s="100"/>
    </row>
    <row r="23" spans="1:14" ht="24" customHeight="1" x14ac:dyDescent="0.4">
      <c r="A23" s="123"/>
      <c r="B23" s="17" t="s">
        <v>61</v>
      </c>
      <c r="C23" s="19"/>
      <c r="D23" s="19" t="s">
        <v>29</v>
      </c>
      <c r="E23" s="19"/>
      <c r="F23" s="20">
        <f t="shared" si="4"/>
        <v>0</v>
      </c>
      <c r="G23" s="29">
        <f>F23*24</f>
        <v>0</v>
      </c>
      <c r="H23" s="126"/>
      <c r="I23" s="93"/>
      <c r="J23" s="94"/>
      <c r="K23" s="94"/>
      <c r="L23" s="94"/>
      <c r="M23" s="95"/>
      <c r="N23" s="100"/>
    </row>
    <row r="24" spans="1:14" ht="24" customHeight="1" x14ac:dyDescent="0.4">
      <c r="A24" s="124"/>
      <c r="B24" s="6" t="s">
        <v>31</v>
      </c>
      <c r="C24" s="21"/>
      <c r="D24" s="22"/>
      <c r="E24" s="22"/>
      <c r="F24" s="23">
        <f>F21-F22-F23</f>
        <v>0</v>
      </c>
      <c r="G24" s="26">
        <f>G21-G22-G23</f>
        <v>0</v>
      </c>
      <c r="H24" s="127"/>
      <c r="I24" s="96"/>
      <c r="J24" s="97"/>
      <c r="K24" s="97"/>
      <c r="L24" s="97"/>
      <c r="M24" s="98"/>
      <c r="N24" s="101"/>
    </row>
    <row r="25" spans="1:14" ht="24" customHeight="1" x14ac:dyDescent="0.4">
      <c r="A25" s="122"/>
      <c r="B25" s="4" t="s">
        <v>28</v>
      </c>
      <c r="C25" s="11"/>
      <c r="D25" s="12" t="s">
        <v>29</v>
      </c>
      <c r="E25" s="11"/>
      <c r="F25" s="13">
        <f>E25-C25</f>
        <v>0</v>
      </c>
      <c r="G25" s="27">
        <f>F25*24</f>
        <v>0</v>
      </c>
      <c r="H25" s="125"/>
      <c r="I25" s="90"/>
      <c r="J25" s="91"/>
      <c r="K25" s="91"/>
      <c r="L25" s="91"/>
      <c r="M25" s="92"/>
      <c r="N25" s="99">
        <f>M$10*G28</f>
        <v>0</v>
      </c>
    </row>
    <row r="26" spans="1:14" ht="24" customHeight="1" x14ac:dyDescent="0.4">
      <c r="A26" s="123"/>
      <c r="B26" s="5" t="s">
        <v>30</v>
      </c>
      <c r="C26" s="14"/>
      <c r="D26" s="15" t="s">
        <v>29</v>
      </c>
      <c r="E26" s="14"/>
      <c r="F26" s="16">
        <f t="shared" ref="F26:F27" si="6">E26-C26</f>
        <v>0</v>
      </c>
      <c r="G26" s="28">
        <f t="shared" ref="G26" si="7">F26*24</f>
        <v>0</v>
      </c>
      <c r="H26" s="126"/>
      <c r="I26" s="93"/>
      <c r="J26" s="94"/>
      <c r="K26" s="94"/>
      <c r="L26" s="94"/>
      <c r="M26" s="95"/>
      <c r="N26" s="100"/>
    </row>
    <row r="27" spans="1:14" ht="24" customHeight="1" x14ac:dyDescent="0.4">
      <c r="A27" s="123"/>
      <c r="B27" s="17" t="s">
        <v>61</v>
      </c>
      <c r="C27" s="19"/>
      <c r="D27" s="19" t="s">
        <v>29</v>
      </c>
      <c r="E27" s="19"/>
      <c r="F27" s="20">
        <f t="shared" si="6"/>
        <v>0</v>
      </c>
      <c r="G27" s="29">
        <f>F27*24</f>
        <v>0</v>
      </c>
      <c r="H27" s="126"/>
      <c r="I27" s="93"/>
      <c r="J27" s="94"/>
      <c r="K27" s="94"/>
      <c r="L27" s="94"/>
      <c r="M27" s="95"/>
      <c r="N27" s="100"/>
    </row>
    <row r="28" spans="1:14" ht="24" customHeight="1" x14ac:dyDescent="0.4">
      <c r="A28" s="124"/>
      <c r="B28" s="6" t="s">
        <v>31</v>
      </c>
      <c r="C28" s="21"/>
      <c r="D28" s="22"/>
      <c r="E28" s="22"/>
      <c r="F28" s="23">
        <f>F25-F26-F27</f>
        <v>0</v>
      </c>
      <c r="G28" s="26">
        <f>G25-G26-G27</f>
        <v>0</v>
      </c>
      <c r="H28" s="127"/>
      <c r="I28" s="96"/>
      <c r="J28" s="97"/>
      <c r="K28" s="97"/>
      <c r="L28" s="97"/>
      <c r="M28" s="98"/>
      <c r="N28" s="101"/>
    </row>
    <row r="29" spans="1:14" ht="24" customHeight="1" x14ac:dyDescent="0.4">
      <c r="A29" s="122"/>
      <c r="B29" s="4" t="s">
        <v>28</v>
      </c>
      <c r="C29" s="11"/>
      <c r="D29" s="12" t="s">
        <v>29</v>
      </c>
      <c r="E29" s="11"/>
      <c r="F29" s="13">
        <f>E29-C29</f>
        <v>0</v>
      </c>
      <c r="G29" s="27">
        <f>F29*24</f>
        <v>0</v>
      </c>
      <c r="H29" s="125"/>
      <c r="I29" s="90"/>
      <c r="J29" s="91"/>
      <c r="K29" s="91"/>
      <c r="L29" s="91"/>
      <c r="M29" s="92"/>
      <c r="N29" s="99">
        <f>M$10*G32</f>
        <v>0</v>
      </c>
    </row>
    <row r="30" spans="1:14" ht="24" customHeight="1" x14ac:dyDescent="0.4">
      <c r="A30" s="123"/>
      <c r="B30" s="5" t="s">
        <v>30</v>
      </c>
      <c r="C30" s="14"/>
      <c r="D30" s="15" t="s">
        <v>29</v>
      </c>
      <c r="E30" s="14"/>
      <c r="F30" s="16">
        <f t="shared" ref="F30:F31" si="8">E30-C30</f>
        <v>0</v>
      </c>
      <c r="G30" s="28">
        <f t="shared" ref="G30" si="9">F30*24</f>
        <v>0</v>
      </c>
      <c r="H30" s="126"/>
      <c r="I30" s="93"/>
      <c r="J30" s="94"/>
      <c r="K30" s="94"/>
      <c r="L30" s="94"/>
      <c r="M30" s="95"/>
      <c r="N30" s="100"/>
    </row>
    <row r="31" spans="1:14" ht="24" customHeight="1" x14ac:dyDescent="0.4">
      <c r="A31" s="123"/>
      <c r="B31" s="17" t="s">
        <v>61</v>
      </c>
      <c r="C31" s="19"/>
      <c r="D31" s="19" t="s">
        <v>29</v>
      </c>
      <c r="E31" s="19"/>
      <c r="F31" s="20">
        <f t="shared" si="8"/>
        <v>0</v>
      </c>
      <c r="G31" s="29">
        <f>F31*24</f>
        <v>0</v>
      </c>
      <c r="H31" s="126"/>
      <c r="I31" s="93"/>
      <c r="J31" s="94"/>
      <c r="K31" s="94"/>
      <c r="L31" s="94"/>
      <c r="M31" s="95"/>
      <c r="N31" s="100"/>
    </row>
    <row r="32" spans="1:14" ht="24" customHeight="1" x14ac:dyDescent="0.4">
      <c r="A32" s="124"/>
      <c r="B32" s="6" t="s">
        <v>31</v>
      </c>
      <c r="C32" s="21"/>
      <c r="D32" s="22"/>
      <c r="E32" s="22"/>
      <c r="F32" s="23">
        <f>F29-F30-F31</f>
        <v>0</v>
      </c>
      <c r="G32" s="26">
        <f>G29-G30-G31</f>
        <v>0</v>
      </c>
      <c r="H32" s="127"/>
      <c r="I32" s="96"/>
      <c r="J32" s="97"/>
      <c r="K32" s="97"/>
      <c r="L32" s="97"/>
      <c r="M32" s="98"/>
      <c r="N32" s="101"/>
    </row>
    <row r="33" spans="1:14" ht="24" customHeight="1" x14ac:dyDescent="0.4">
      <c r="A33" s="122"/>
      <c r="B33" s="4" t="s">
        <v>28</v>
      </c>
      <c r="C33" s="11"/>
      <c r="D33" s="12" t="s">
        <v>29</v>
      </c>
      <c r="E33" s="11"/>
      <c r="F33" s="13">
        <f>E33-C33</f>
        <v>0</v>
      </c>
      <c r="G33" s="27">
        <f>F33*24</f>
        <v>0</v>
      </c>
      <c r="H33" s="125"/>
      <c r="I33" s="90"/>
      <c r="J33" s="91"/>
      <c r="K33" s="91"/>
      <c r="L33" s="91"/>
      <c r="M33" s="92"/>
      <c r="N33" s="99">
        <f>M$10*G36</f>
        <v>0</v>
      </c>
    </row>
    <row r="34" spans="1:14" ht="24" customHeight="1" x14ac:dyDescent="0.4">
      <c r="A34" s="123"/>
      <c r="B34" s="5" t="s">
        <v>30</v>
      </c>
      <c r="C34" s="14"/>
      <c r="D34" s="15" t="s">
        <v>29</v>
      </c>
      <c r="E34" s="14"/>
      <c r="F34" s="16">
        <f t="shared" ref="F34:F35" si="10">E34-C34</f>
        <v>0</v>
      </c>
      <c r="G34" s="28">
        <f t="shared" ref="G34" si="11">F34*24</f>
        <v>0</v>
      </c>
      <c r="H34" s="126"/>
      <c r="I34" s="93"/>
      <c r="J34" s="94"/>
      <c r="K34" s="94"/>
      <c r="L34" s="94"/>
      <c r="M34" s="95"/>
      <c r="N34" s="100"/>
    </row>
    <row r="35" spans="1:14" ht="24" customHeight="1" x14ac:dyDescent="0.4">
      <c r="A35" s="123"/>
      <c r="B35" s="17" t="s">
        <v>61</v>
      </c>
      <c r="C35" s="19"/>
      <c r="D35" s="19" t="s">
        <v>29</v>
      </c>
      <c r="E35" s="19"/>
      <c r="F35" s="20">
        <f t="shared" si="10"/>
        <v>0</v>
      </c>
      <c r="G35" s="29">
        <f>F35*24</f>
        <v>0</v>
      </c>
      <c r="H35" s="126"/>
      <c r="I35" s="93"/>
      <c r="J35" s="94"/>
      <c r="K35" s="94"/>
      <c r="L35" s="94"/>
      <c r="M35" s="95"/>
      <c r="N35" s="100"/>
    </row>
    <row r="36" spans="1:14" ht="24" customHeight="1" x14ac:dyDescent="0.4">
      <c r="A36" s="124"/>
      <c r="B36" s="6" t="s">
        <v>31</v>
      </c>
      <c r="C36" s="21"/>
      <c r="D36" s="22"/>
      <c r="E36" s="22"/>
      <c r="F36" s="23">
        <f>F33-F34-F35</f>
        <v>0</v>
      </c>
      <c r="G36" s="26">
        <f>G33-G34-G35</f>
        <v>0</v>
      </c>
      <c r="H36" s="127"/>
      <c r="I36" s="96"/>
      <c r="J36" s="97"/>
      <c r="K36" s="97"/>
      <c r="L36" s="97"/>
      <c r="M36" s="98"/>
      <c r="N36" s="101"/>
    </row>
    <row r="37" spans="1:14" ht="24" customHeight="1" x14ac:dyDescent="0.4">
      <c r="A37" s="122"/>
      <c r="B37" s="4" t="s">
        <v>28</v>
      </c>
      <c r="C37" s="11"/>
      <c r="D37" s="12" t="s">
        <v>29</v>
      </c>
      <c r="E37" s="11"/>
      <c r="F37" s="13">
        <f>E37-C37</f>
        <v>0</v>
      </c>
      <c r="G37" s="27">
        <f>F37*24</f>
        <v>0</v>
      </c>
      <c r="H37" s="125"/>
      <c r="I37" s="90"/>
      <c r="J37" s="91"/>
      <c r="K37" s="91"/>
      <c r="L37" s="91"/>
      <c r="M37" s="92"/>
      <c r="N37" s="99">
        <f>M$10*G40</f>
        <v>0</v>
      </c>
    </row>
    <row r="38" spans="1:14" ht="24" customHeight="1" x14ac:dyDescent="0.4">
      <c r="A38" s="123"/>
      <c r="B38" s="5" t="s">
        <v>30</v>
      </c>
      <c r="C38" s="14"/>
      <c r="D38" s="15" t="s">
        <v>29</v>
      </c>
      <c r="E38" s="14"/>
      <c r="F38" s="16">
        <f t="shared" ref="F38:F39" si="12">E38-C38</f>
        <v>0</v>
      </c>
      <c r="G38" s="28">
        <f t="shared" ref="G38" si="13">F38*24</f>
        <v>0</v>
      </c>
      <c r="H38" s="126"/>
      <c r="I38" s="93"/>
      <c r="J38" s="94"/>
      <c r="K38" s="94"/>
      <c r="L38" s="94"/>
      <c r="M38" s="95"/>
      <c r="N38" s="100"/>
    </row>
    <row r="39" spans="1:14" ht="24" customHeight="1" x14ac:dyDescent="0.4">
      <c r="A39" s="123"/>
      <c r="B39" s="17" t="s">
        <v>61</v>
      </c>
      <c r="C39" s="19"/>
      <c r="D39" s="19" t="s">
        <v>29</v>
      </c>
      <c r="E39" s="19"/>
      <c r="F39" s="20">
        <f t="shared" si="12"/>
        <v>0</v>
      </c>
      <c r="G39" s="29">
        <f>F39*24</f>
        <v>0</v>
      </c>
      <c r="H39" s="126"/>
      <c r="I39" s="93"/>
      <c r="J39" s="94"/>
      <c r="K39" s="94"/>
      <c r="L39" s="94"/>
      <c r="M39" s="95"/>
      <c r="N39" s="100"/>
    </row>
    <row r="40" spans="1:14" ht="24" customHeight="1" x14ac:dyDescent="0.4">
      <c r="A40" s="124"/>
      <c r="B40" s="6" t="s">
        <v>31</v>
      </c>
      <c r="C40" s="21"/>
      <c r="D40" s="22"/>
      <c r="E40" s="22"/>
      <c r="F40" s="23">
        <f>F37-F38-F39</f>
        <v>0</v>
      </c>
      <c r="G40" s="26">
        <f>G37-G38-G39</f>
        <v>0</v>
      </c>
      <c r="H40" s="127"/>
      <c r="I40" s="96"/>
      <c r="J40" s="97"/>
      <c r="K40" s="97"/>
      <c r="L40" s="97"/>
      <c r="M40" s="98"/>
      <c r="N40" s="101"/>
    </row>
    <row r="41" spans="1:14" ht="24" customHeight="1" x14ac:dyDescent="0.4">
      <c r="A41" s="122"/>
      <c r="B41" s="4" t="s">
        <v>28</v>
      </c>
      <c r="C41" s="11"/>
      <c r="D41" s="12" t="s">
        <v>29</v>
      </c>
      <c r="E41" s="11"/>
      <c r="F41" s="13">
        <f>E41-C41</f>
        <v>0</v>
      </c>
      <c r="G41" s="27">
        <f>F41*24</f>
        <v>0</v>
      </c>
      <c r="H41" s="125"/>
      <c r="I41" s="90"/>
      <c r="J41" s="91"/>
      <c r="K41" s="91"/>
      <c r="L41" s="91"/>
      <c r="M41" s="92"/>
      <c r="N41" s="99">
        <f>M$10*G44</f>
        <v>0</v>
      </c>
    </row>
    <row r="42" spans="1:14" ht="24" customHeight="1" x14ac:dyDescent="0.4">
      <c r="A42" s="123"/>
      <c r="B42" s="5" t="s">
        <v>30</v>
      </c>
      <c r="C42" s="14"/>
      <c r="D42" s="15" t="s">
        <v>29</v>
      </c>
      <c r="E42" s="14"/>
      <c r="F42" s="16">
        <f t="shared" ref="F42:F43" si="14">E42-C42</f>
        <v>0</v>
      </c>
      <c r="G42" s="28">
        <f t="shared" ref="G42" si="15">F42*24</f>
        <v>0</v>
      </c>
      <c r="H42" s="126"/>
      <c r="I42" s="93"/>
      <c r="J42" s="94"/>
      <c r="K42" s="94"/>
      <c r="L42" s="94"/>
      <c r="M42" s="95"/>
      <c r="N42" s="100"/>
    </row>
    <row r="43" spans="1:14" ht="24" customHeight="1" x14ac:dyDescent="0.4">
      <c r="A43" s="123"/>
      <c r="B43" s="17" t="s">
        <v>61</v>
      </c>
      <c r="C43" s="19"/>
      <c r="D43" s="19" t="s">
        <v>29</v>
      </c>
      <c r="E43" s="19"/>
      <c r="F43" s="20">
        <f t="shared" si="14"/>
        <v>0</v>
      </c>
      <c r="G43" s="29">
        <f>F43*24</f>
        <v>0</v>
      </c>
      <c r="H43" s="126"/>
      <c r="I43" s="93"/>
      <c r="J43" s="94"/>
      <c r="K43" s="94"/>
      <c r="L43" s="94"/>
      <c r="M43" s="95"/>
      <c r="N43" s="100"/>
    </row>
    <row r="44" spans="1:14" ht="24" customHeight="1" x14ac:dyDescent="0.4">
      <c r="A44" s="124"/>
      <c r="B44" s="6" t="s">
        <v>31</v>
      </c>
      <c r="C44" s="21"/>
      <c r="D44" s="22"/>
      <c r="E44" s="22"/>
      <c r="F44" s="23">
        <f>F41-F42-F43</f>
        <v>0</v>
      </c>
      <c r="G44" s="26">
        <f>G41-G42-G43</f>
        <v>0</v>
      </c>
      <c r="H44" s="127"/>
      <c r="I44" s="96"/>
      <c r="J44" s="97"/>
      <c r="K44" s="97"/>
      <c r="L44" s="97"/>
      <c r="M44" s="98"/>
      <c r="N44" s="101"/>
    </row>
    <row r="45" spans="1:14" ht="24" customHeight="1" x14ac:dyDescent="0.4">
      <c r="A45" s="122"/>
      <c r="B45" s="4" t="s">
        <v>28</v>
      </c>
      <c r="C45" s="11"/>
      <c r="D45" s="12" t="s">
        <v>29</v>
      </c>
      <c r="E45" s="11"/>
      <c r="F45" s="13">
        <f>E45-C45</f>
        <v>0</v>
      </c>
      <c r="G45" s="27">
        <f>F45*24</f>
        <v>0</v>
      </c>
      <c r="H45" s="125"/>
      <c r="I45" s="90"/>
      <c r="J45" s="91"/>
      <c r="K45" s="91"/>
      <c r="L45" s="91"/>
      <c r="M45" s="92"/>
      <c r="N45" s="99">
        <f>M$10*G48</f>
        <v>0</v>
      </c>
    </row>
    <row r="46" spans="1:14" ht="24" customHeight="1" x14ac:dyDescent="0.4">
      <c r="A46" s="123"/>
      <c r="B46" s="5" t="s">
        <v>30</v>
      </c>
      <c r="C46" s="14"/>
      <c r="D46" s="15" t="s">
        <v>29</v>
      </c>
      <c r="E46" s="14"/>
      <c r="F46" s="16">
        <f t="shared" ref="F46:F47" si="16">E46-C46</f>
        <v>0</v>
      </c>
      <c r="G46" s="28">
        <f t="shared" ref="G46" si="17">F46*24</f>
        <v>0</v>
      </c>
      <c r="H46" s="126"/>
      <c r="I46" s="93"/>
      <c r="J46" s="94"/>
      <c r="K46" s="94"/>
      <c r="L46" s="94"/>
      <c r="M46" s="95"/>
      <c r="N46" s="100"/>
    </row>
    <row r="47" spans="1:14" ht="24" customHeight="1" x14ac:dyDescent="0.4">
      <c r="A47" s="123"/>
      <c r="B47" s="17" t="s">
        <v>61</v>
      </c>
      <c r="C47" s="19"/>
      <c r="D47" s="19" t="s">
        <v>29</v>
      </c>
      <c r="E47" s="19"/>
      <c r="F47" s="20">
        <f t="shared" si="16"/>
        <v>0</v>
      </c>
      <c r="G47" s="29">
        <f>F47*24</f>
        <v>0</v>
      </c>
      <c r="H47" s="126"/>
      <c r="I47" s="93"/>
      <c r="J47" s="94"/>
      <c r="K47" s="94"/>
      <c r="L47" s="94"/>
      <c r="M47" s="95"/>
      <c r="N47" s="100"/>
    </row>
    <row r="48" spans="1:14" ht="24" customHeight="1" x14ac:dyDescent="0.4">
      <c r="A48" s="124"/>
      <c r="B48" s="6" t="s">
        <v>31</v>
      </c>
      <c r="C48" s="21"/>
      <c r="D48" s="22"/>
      <c r="E48" s="22"/>
      <c r="F48" s="23">
        <f>F45-F46-F47</f>
        <v>0</v>
      </c>
      <c r="G48" s="26">
        <f>G45-G46-G47</f>
        <v>0</v>
      </c>
      <c r="H48" s="127"/>
      <c r="I48" s="96"/>
      <c r="J48" s="97"/>
      <c r="K48" s="97"/>
      <c r="L48" s="97"/>
      <c r="M48" s="98"/>
      <c r="N48" s="101"/>
    </row>
    <row r="49" spans="1:16" x14ac:dyDescent="0.4">
      <c r="A49" s="138" t="s">
        <v>32</v>
      </c>
      <c r="B49" s="139"/>
      <c r="C49" s="139"/>
      <c r="D49" s="139"/>
      <c r="E49" s="139"/>
      <c r="F49" s="139"/>
      <c r="G49" s="139"/>
      <c r="H49" s="139"/>
      <c r="I49" s="139"/>
      <c r="J49" s="139"/>
      <c r="K49" s="139"/>
      <c r="L49" s="139"/>
      <c r="M49" s="139"/>
      <c r="N49" s="140"/>
      <c r="O49" s="7"/>
      <c r="P49" s="7"/>
    </row>
    <row r="50" spans="1:16" ht="14.25" customHeight="1" x14ac:dyDescent="0.4">
      <c r="A50" s="141" t="s">
        <v>62</v>
      </c>
      <c r="B50" s="142"/>
      <c r="C50" s="142"/>
      <c r="D50" s="142"/>
      <c r="E50" s="142"/>
      <c r="F50" s="142"/>
      <c r="G50" s="142"/>
      <c r="H50" s="142"/>
      <c r="I50" s="142"/>
      <c r="J50" s="142"/>
      <c r="K50" s="142"/>
      <c r="L50" s="142"/>
      <c r="M50" s="142"/>
      <c r="N50" s="143"/>
    </row>
    <row r="51" spans="1:16" ht="14.25" customHeight="1" x14ac:dyDescent="0.4">
      <c r="A51" s="144"/>
      <c r="B51" s="129"/>
      <c r="C51" s="129"/>
      <c r="D51" s="129"/>
      <c r="E51" s="129"/>
      <c r="F51" s="129"/>
      <c r="G51" s="129"/>
      <c r="H51" s="129"/>
      <c r="I51" s="129"/>
      <c r="J51" s="129"/>
      <c r="K51" s="129"/>
      <c r="L51" s="129"/>
      <c r="M51" s="129"/>
      <c r="N51" s="145"/>
    </row>
    <row r="52" spans="1:16" ht="14.25" customHeight="1" x14ac:dyDescent="0.4">
      <c r="A52" s="144"/>
      <c r="B52" s="129"/>
      <c r="C52" s="129"/>
      <c r="D52" s="129"/>
      <c r="E52" s="129"/>
      <c r="F52" s="129"/>
      <c r="G52" s="129"/>
      <c r="H52" s="129"/>
      <c r="I52" s="129"/>
      <c r="J52" s="129"/>
      <c r="K52" s="129"/>
      <c r="L52" s="129"/>
      <c r="M52" s="129"/>
      <c r="N52" s="145"/>
    </row>
    <row r="53" spans="1:16" ht="14.25" customHeight="1" x14ac:dyDescent="0.4">
      <c r="A53" s="144"/>
      <c r="B53" s="129"/>
      <c r="C53" s="129"/>
      <c r="D53" s="129"/>
      <c r="E53" s="129"/>
      <c r="F53" s="129"/>
      <c r="G53" s="129"/>
      <c r="H53" s="129"/>
      <c r="I53" s="129"/>
      <c r="J53" s="129"/>
      <c r="K53" s="129"/>
      <c r="L53" s="129"/>
      <c r="M53" s="129"/>
      <c r="N53" s="145"/>
    </row>
    <row r="54" spans="1:16" ht="14.25" customHeight="1" x14ac:dyDescent="0.4">
      <c r="A54" s="144"/>
      <c r="B54" s="129"/>
      <c r="C54" s="129"/>
      <c r="D54" s="129"/>
      <c r="E54" s="129"/>
      <c r="F54" s="129"/>
      <c r="G54" s="129"/>
      <c r="H54" s="129"/>
      <c r="I54" s="129"/>
      <c r="J54" s="129"/>
      <c r="K54" s="129"/>
      <c r="L54" s="129"/>
      <c r="M54" s="129"/>
      <c r="N54" s="145"/>
    </row>
    <row r="55" spans="1:16" ht="14.25" customHeight="1" thickBot="1" x14ac:dyDescent="0.45">
      <c r="A55" s="146"/>
      <c r="B55" s="147"/>
      <c r="C55" s="147"/>
      <c r="D55" s="147"/>
      <c r="E55" s="147"/>
      <c r="F55" s="147"/>
      <c r="G55" s="147"/>
      <c r="H55" s="147"/>
      <c r="I55" s="147"/>
      <c r="J55" s="147"/>
      <c r="K55" s="147"/>
      <c r="L55" s="147"/>
      <c r="M55" s="147"/>
      <c r="N55" s="148"/>
    </row>
  </sheetData>
  <mergeCells count="59">
    <mergeCell ref="A49:N49"/>
    <mergeCell ref="A50:N55"/>
    <mergeCell ref="A41:A44"/>
    <mergeCell ref="H41:H44"/>
    <mergeCell ref="I41:M44"/>
    <mergeCell ref="N41:N44"/>
    <mergeCell ref="A45:A48"/>
    <mergeCell ref="H45:H48"/>
    <mergeCell ref="I45:M48"/>
    <mergeCell ref="N45:N48"/>
    <mergeCell ref="A33:A36"/>
    <mergeCell ref="H33:H36"/>
    <mergeCell ref="I33:M36"/>
    <mergeCell ref="N33:N36"/>
    <mergeCell ref="A37:A40"/>
    <mergeCell ref="H37:H40"/>
    <mergeCell ref="I37:M40"/>
    <mergeCell ref="N37:N40"/>
    <mergeCell ref="A25:A28"/>
    <mergeCell ref="H25:H28"/>
    <mergeCell ref="I25:M28"/>
    <mergeCell ref="N25:N28"/>
    <mergeCell ref="A29:A32"/>
    <mergeCell ref="H29:H32"/>
    <mergeCell ref="I29:M32"/>
    <mergeCell ref="N29:N32"/>
    <mergeCell ref="N17:N20"/>
    <mergeCell ref="A21:A24"/>
    <mergeCell ref="H21:H24"/>
    <mergeCell ref="I21:M24"/>
    <mergeCell ref="N21:N24"/>
    <mergeCell ref="A17:A20"/>
    <mergeCell ref="H17:H20"/>
    <mergeCell ref="I17:M20"/>
    <mergeCell ref="O4:O5"/>
    <mergeCell ref="P4:P5"/>
    <mergeCell ref="A6:A7"/>
    <mergeCell ref="B6:I7"/>
    <mergeCell ref="O6:O7"/>
    <mergeCell ref="P6:P7"/>
    <mergeCell ref="N4:N5"/>
    <mergeCell ref="L4:L5"/>
    <mergeCell ref="M4:M5"/>
    <mergeCell ref="L6:L7"/>
    <mergeCell ref="M6:M7"/>
    <mergeCell ref="N6:N7"/>
    <mergeCell ref="I12:M12"/>
    <mergeCell ref="A1:N1"/>
    <mergeCell ref="I13:M16"/>
    <mergeCell ref="N13:N16"/>
    <mergeCell ref="A4:A5"/>
    <mergeCell ref="B4:I5"/>
    <mergeCell ref="M10:N10"/>
    <mergeCell ref="A11:E11"/>
    <mergeCell ref="M11:N11"/>
    <mergeCell ref="A12:F12"/>
    <mergeCell ref="I10:I11"/>
    <mergeCell ref="A13:A16"/>
    <mergeCell ref="H13:H16"/>
  </mergeCells>
  <phoneticPr fontId="1"/>
  <dataValidations count="1">
    <dataValidation type="date" operator="greaterThanOrEqual" allowBlank="1" showInputMessage="1" showErrorMessage="1" sqref="A13:A48">
      <formula1>43191</formula1>
    </dataValidation>
  </dataValidation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
  <sheetViews>
    <sheetView view="pageBreakPreview" zoomScaleNormal="85" zoomScaleSheetLayoutView="100" workbookViewId="0">
      <selection activeCell="I17" sqref="I17:M20"/>
    </sheetView>
  </sheetViews>
  <sheetFormatPr defaultColWidth="9" defaultRowHeight="15.75" x14ac:dyDescent="0.4"/>
  <cols>
    <col min="1" max="1" width="12" style="1" customWidth="1"/>
    <col min="2" max="2" width="5.875" style="1" customWidth="1"/>
    <col min="3" max="3" width="7.625" style="1" customWidth="1"/>
    <col min="4" max="4" width="3.625" style="1" customWidth="1"/>
    <col min="5" max="7" width="7.625" style="1" customWidth="1"/>
    <col min="8" max="8" width="15" style="1" customWidth="1"/>
    <col min="9" max="10" width="9" style="1"/>
    <col min="11" max="11" width="23.75" style="1" customWidth="1"/>
    <col min="12" max="14" width="13.625" style="1" customWidth="1"/>
    <col min="15" max="15" width="11" style="1" customWidth="1"/>
    <col min="16" max="16" width="2.875" style="1" customWidth="1"/>
    <col min="17" max="16384" width="9" style="1"/>
  </cols>
  <sheetData>
    <row r="1" spans="1:16" ht="51" customHeight="1" x14ac:dyDescent="0.4">
      <c r="A1" s="89" t="s">
        <v>50</v>
      </c>
      <c r="B1" s="89"/>
      <c r="C1" s="89"/>
      <c r="D1" s="89"/>
      <c r="E1" s="89"/>
      <c r="F1" s="89"/>
      <c r="G1" s="89"/>
      <c r="H1" s="89"/>
      <c r="I1" s="89"/>
      <c r="J1" s="89"/>
      <c r="K1" s="89"/>
      <c r="L1" s="89"/>
      <c r="M1" s="89"/>
      <c r="N1" s="89"/>
      <c r="O1" s="89"/>
      <c r="P1" s="89"/>
    </row>
    <row r="2" spans="1:16" ht="19.5" customHeight="1" x14ac:dyDescent="0.4">
      <c r="L2" s="1" t="s">
        <v>106</v>
      </c>
    </row>
    <row r="3" spans="1:16" ht="19.5" customHeight="1" x14ac:dyDescent="0.4"/>
    <row r="4" spans="1:16" ht="12.75" customHeight="1" x14ac:dyDescent="0.4">
      <c r="A4" s="102" t="s">
        <v>51</v>
      </c>
      <c r="B4" s="104">
        <v>46015</v>
      </c>
      <c r="C4" s="105"/>
      <c r="D4" s="105"/>
      <c r="E4" s="105"/>
      <c r="F4" s="105"/>
      <c r="G4" s="105"/>
      <c r="H4" s="105"/>
      <c r="I4" s="106"/>
      <c r="L4" s="149" t="s">
        <v>63</v>
      </c>
      <c r="M4" s="136"/>
      <c r="N4" s="136"/>
      <c r="O4" s="128"/>
      <c r="P4" s="129"/>
    </row>
    <row r="5" spans="1:16" ht="18.75" customHeight="1" x14ac:dyDescent="0.4">
      <c r="A5" s="103"/>
      <c r="B5" s="107"/>
      <c r="C5" s="108"/>
      <c r="D5" s="108"/>
      <c r="E5" s="108"/>
      <c r="F5" s="108"/>
      <c r="G5" s="108"/>
      <c r="H5" s="108"/>
      <c r="I5" s="109"/>
      <c r="J5" s="2"/>
      <c r="K5" s="7"/>
      <c r="L5" s="137"/>
      <c r="M5" s="137"/>
      <c r="N5" s="137"/>
      <c r="O5" s="128"/>
      <c r="P5" s="129"/>
    </row>
    <row r="6" spans="1:16" ht="18.75" customHeight="1" x14ac:dyDescent="0.4">
      <c r="A6" s="102" t="s">
        <v>53</v>
      </c>
      <c r="B6" s="130" t="s">
        <v>69</v>
      </c>
      <c r="C6" s="131"/>
      <c r="D6" s="131"/>
      <c r="E6" s="131"/>
      <c r="F6" s="131"/>
      <c r="G6" s="131"/>
      <c r="H6" s="131"/>
      <c r="I6" s="132"/>
      <c r="J6" s="2"/>
      <c r="K6" s="7"/>
      <c r="L6" s="151" t="s">
        <v>64</v>
      </c>
      <c r="M6" s="136"/>
      <c r="N6" s="136"/>
      <c r="O6" s="128"/>
      <c r="P6" s="129"/>
    </row>
    <row r="7" spans="1:16" x14ac:dyDescent="0.4">
      <c r="A7" s="103"/>
      <c r="B7" s="133"/>
      <c r="C7" s="134"/>
      <c r="D7" s="134"/>
      <c r="E7" s="134"/>
      <c r="F7" s="134"/>
      <c r="G7" s="134"/>
      <c r="H7" s="134"/>
      <c r="I7" s="135"/>
      <c r="J7" s="2"/>
      <c r="K7" s="7"/>
      <c r="L7" s="152"/>
      <c r="M7" s="137"/>
      <c r="N7" s="137"/>
      <c r="O7" s="128"/>
      <c r="P7" s="129"/>
    </row>
    <row r="8" spans="1:16" x14ac:dyDescent="0.4">
      <c r="A8" s="9"/>
      <c r="B8" s="10"/>
      <c r="C8" s="10"/>
      <c r="D8" s="10"/>
      <c r="E8" s="10"/>
      <c r="F8" s="10"/>
      <c r="G8" s="10"/>
      <c r="H8" s="10"/>
      <c r="I8" s="10"/>
      <c r="J8" s="10"/>
    </row>
    <row r="9" spans="1:16" ht="16.5" thickBot="1" x14ac:dyDescent="0.45"/>
    <row r="10" spans="1:16" ht="47.1" customHeight="1" thickBot="1" x14ac:dyDescent="0.45">
      <c r="I10" s="120" t="s">
        <v>67</v>
      </c>
      <c r="J10" s="33" t="s">
        <v>65</v>
      </c>
      <c r="K10" s="85">
        <f>F16+F20+F24+F28+F32+F36+F40+F44+F48</f>
        <v>0.58333333333333326</v>
      </c>
      <c r="L10" s="31" t="s">
        <v>55</v>
      </c>
      <c r="M10" s="153">
        <v>1000</v>
      </c>
      <c r="N10" s="154"/>
    </row>
    <row r="11" spans="1:16" ht="47.1" customHeight="1" thickBot="1" x14ac:dyDescent="0.45">
      <c r="A11" s="112" t="s">
        <v>104</v>
      </c>
      <c r="B11" s="113"/>
      <c r="C11" s="113"/>
      <c r="D11" s="113"/>
      <c r="E11" s="114"/>
      <c r="I11" s="121"/>
      <c r="J11" s="34" t="s">
        <v>66</v>
      </c>
      <c r="K11" s="35">
        <f>G16+G20+G24+G28+G32+G36+G40+G44+G48</f>
        <v>14</v>
      </c>
      <c r="L11" s="32" t="s">
        <v>56</v>
      </c>
      <c r="M11" s="155">
        <f>SUM(N13:N48)</f>
        <v>14000</v>
      </c>
      <c r="N11" s="156"/>
    </row>
    <row r="12" spans="1:16" x14ac:dyDescent="0.4">
      <c r="A12" s="117" t="s">
        <v>57</v>
      </c>
      <c r="B12" s="118"/>
      <c r="C12" s="118"/>
      <c r="D12" s="118"/>
      <c r="E12" s="118"/>
      <c r="F12" s="119"/>
      <c r="G12" s="3" t="s">
        <v>68</v>
      </c>
      <c r="H12" s="3" t="s">
        <v>58</v>
      </c>
      <c r="I12" s="150" t="s">
        <v>59</v>
      </c>
      <c r="J12" s="118"/>
      <c r="K12" s="118"/>
      <c r="L12" s="118"/>
      <c r="M12" s="119"/>
      <c r="N12" s="30" t="s">
        <v>60</v>
      </c>
    </row>
    <row r="13" spans="1:16" ht="24" customHeight="1" x14ac:dyDescent="0.4">
      <c r="A13" s="157">
        <v>45261</v>
      </c>
      <c r="B13" s="4" t="s">
        <v>28</v>
      </c>
      <c r="C13" s="24">
        <v>0.35416666666666669</v>
      </c>
      <c r="D13" s="12" t="s">
        <v>29</v>
      </c>
      <c r="E13" s="24">
        <v>0.75</v>
      </c>
      <c r="F13" s="13">
        <f>E13-C13</f>
        <v>0.39583333333333331</v>
      </c>
      <c r="G13" s="27">
        <f>F13*24</f>
        <v>9.5</v>
      </c>
      <c r="H13" s="160" t="s">
        <v>89</v>
      </c>
      <c r="I13" s="163" t="s">
        <v>107</v>
      </c>
      <c r="J13" s="91"/>
      <c r="K13" s="91"/>
      <c r="L13" s="91"/>
      <c r="M13" s="92"/>
      <c r="N13" s="99">
        <f>M$10*G16</f>
        <v>7000</v>
      </c>
    </row>
    <row r="14" spans="1:16" ht="24" customHeight="1" x14ac:dyDescent="0.4">
      <c r="A14" s="158"/>
      <c r="B14" s="5" t="s">
        <v>30</v>
      </c>
      <c r="C14" s="25">
        <v>0.5</v>
      </c>
      <c r="D14" s="15" t="s">
        <v>29</v>
      </c>
      <c r="E14" s="25">
        <v>0.58333333333333337</v>
      </c>
      <c r="F14" s="16">
        <f t="shared" ref="F14:F15" si="0">E14-C14</f>
        <v>8.333333333333337E-2</v>
      </c>
      <c r="G14" s="28">
        <f t="shared" ref="G14" si="1">F14*24</f>
        <v>2.0000000000000009</v>
      </c>
      <c r="H14" s="161"/>
      <c r="I14" s="93"/>
      <c r="J14" s="94"/>
      <c r="K14" s="94"/>
      <c r="L14" s="94"/>
      <c r="M14" s="95"/>
      <c r="N14" s="100"/>
    </row>
    <row r="15" spans="1:16" ht="24" customHeight="1" x14ac:dyDescent="0.4">
      <c r="A15" s="158"/>
      <c r="B15" s="17" t="s">
        <v>61</v>
      </c>
      <c r="C15" s="37">
        <v>0.35416666666666669</v>
      </c>
      <c r="D15" s="19" t="s">
        <v>29</v>
      </c>
      <c r="E15" s="37">
        <v>0.375</v>
      </c>
      <c r="F15" s="20">
        <f t="shared" si="0"/>
        <v>2.0833333333333315E-2</v>
      </c>
      <c r="G15" s="29">
        <f>F15*24</f>
        <v>0.49999999999999956</v>
      </c>
      <c r="H15" s="161"/>
      <c r="I15" s="93"/>
      <c r="J15" s="94"/>
      <c r="K15" s="94"/>
      <c r="L15" s="94"/>
      <c r="M15" s="95"/>
      <c r="N15" s="100"/>
    </row>
    <row r="16" spans="1:16" ht="24" customHeight="1" x14ac:dyDescent="0.4">
      <c r="A16" s="159"/>
      <c r="B16" s="6" t="s">
        <v>31</v>
      </c>
      <c r="C16" s="21"/>
      <c r="D16" s="22"/>
      <c r="E16" s="22"/>
      <c r="F16" s="23">
        <f>F13-F14-F15</f>
        <v>0.29166666666666663</v>
      </c>
      <c r="G16" s="26">
        <f>G13-G14-G15</f>
        <v>7</v>
      </c>
      <c r="H16" s="162"/>
      <c r="I16" s="96"/>
      <c r="J16" s="97"/>
      <c r="K16" s="97"/>
      <c r="L16" s="97"/>
      <c r="M16" s="98"/>
      <c r="N16" s="101"/>
    </row>
    <row r="17" spans="1:14" ht="24" customHeight="1" x14ac:dyDescent="0.4">
      <c r="A17" s="164">
        <v>45264</v>
      </c>
      <c r="B17" s="4" t="s">
        <v>28</v>
      </c>
      <c r="C17" s="24">
        <v>0.35416666666666669</v>
      </c>
      <c r="D17" s="12" t="s">
        <v>29</v>
      </c>
      <c r="E17" s="24">
        <v>0.75</v>
      </c>
      <c r="F17" s="13">
        <f>E17-C17</f>
        <v>0.39583333333333331</v>
      </c>
      <c r="G17" s="27">
        <f>F17*24</f>
        <v>9.5</v>
      </c>
      <c r="H17" s="160" t="s">
        <v>89</v>
      </c>
      <c r="I17" s="163" t="s">
        <v>90</v>
      </c>
      <c r="J17" s="167"/>
      <c r="K17" s="167"/>
      <c r="L17" s="167"/>
      <c r="M17" s="168"/>
      <c r="N17" s="99">
        <f>M$10*G20</f>
        <v>7000</v>
      </c>
    </row>
    <row r="18" spans="1:14" ht="24" customHeight="1" x14ac:dyDescent="0.4">
      <c r="A18" s="165"/>
      <c r="B18" s="5" t="s">
        <v>30</v>
      </c>
      <c r="C18" s="25">
        <v>0.5</v>
      </c>
      <c r="D18" s="15" t="s">
        <v>29</v>
      </c>
      <c r="E18" s="25">
        <v>0.58333333333333337</v>
      </c>
      <c r="F18" s="16">
        <f t="shared" ref="F18:F19" si="2">E18-C18</f>
        <v>8.333333333333337E-2</v>
      </c>
      <c r="G18" s="28">
        <f t="shared" ref="G18" si="3">F18*24</f>
        <v>2.0000000000000009</v>
      </c>
      <c r="H18" s="161"/>
      <c r="I18" s="169"/>
      <c r="J18" s="170"/>
      <c r="K18" s="170"/>
      <c r="L18" s="170"/>
      <c r="M18" s="171"/>
      <c r="N18" s="100"/>
    </row>
    <row r="19" spans="1:14" ht="24" customHeight="1" x14ac:dyDescent="0.4">
      <c r="A19" s="165"/>
      <c r="B19" s="17" t="s">
        <v>61</v>
      </c>
      <c r="C19" s="37">
        <v>0.35416666666666669</v>
      </c>
      <c r="D19" s="19" t="s">
        <v>29</v>
      </c>
      <c r="E19" s="37">
        <v>0.375</v>
      </c>
      <c r="F19" s="20">
        <f t="shared" si="2"/>
        <v>2.0833333333333315E-2</v>
      </c>
      <c r="G19" s="29">
        <f>F19*24</f>
        <v>0.49999999999999956</v>
      </c>
      <c r="H19" s="161"/>
      <c r="I19" s="169"/>
      <c r="J19" s="170"/>
      <c r="K19" s="170"/>
      <c r="L19" s="170"/>
      <c r="M19" s="171"/>
      <c r="N19" s="100"/>
    </row>
    <row r="20" spans="1:14" ht="24" customHeight="1" x14ac:dyDescent="0.4">
      <c r="A20" s="166"/>
      <c r="B20" s="6" t="s">
        <v>31</v>
      </c>
      <c r="C20" s="21"/>
      <c r="D20" s="22"/>
      <c r="E20" s="22"/>
      <c r="F20" s="23">
        <f>F17-F18-F19</f>
        <v>0.29166666666666663</v>
      </c>
      <c r="G20" s="26">
        <f>G17-G18-G19</f>
        <v>7</v>
      </c>
      <c r="H20" s="162"/>
      <c r="I20" s="172"/>
      <c r="J20" s="173"/>
      <c r="K20" s="173"/>
      <c r="L20" s="173"/>
      <c r="M20" s="174"/>
      <c r="N20" s="101"/>
    </row>
    <row r="21" spans="1:14" ht="24" customHeight="1" x14ac:dyDescent="0.4">
      <c r="A21" s="122"/>
      <c r="B21" s="4" t="s">
        <v>28</v>
      </c>
      <c r="C21" s="11"/>
      <c r="D21" s="12" t="s">
        <v>29</v>
      </c>
      <c r="E21" s="11"/>
      <c r="F21" s="13">
        <f>E21-C21</f>
        <v>0</v>
      </c>
      <c r="G21" s="27">
        <f>F21*24</f>
        <v>0</v>
      </c>
      <c r="H21" s="160"/>
      <c r="I21" s="163"/>
      <c r="J21" s="167"/>
      <c r="K21" s="167"/>
      <c r="L21" s="167"/>
      <c r="M21" s="168"/>
      <c r="N21" s="99">
        <f>M$10*G24</f>
        <v>0</v>
      </c>
    </row>
    <row r="22" spans="1:14" ht="24" customHeight="1" x14ac:dyDescent="0.4">
      <c r="A22" s="123"/>
      <c r="B22" s="5" t="s">
        <v>30</v>
      </c>
      <c r="C22" s="14"/>
      <c r="D22" s="15" t="s">
        <v>29</v>
      </c>
      <c r="E22" s="14"/>
      <c r="F22" s="16">
        <f t="shared" ref="F22:F23" si="4">E22-C22</f>
        <v>0</v>
      </c>
      <c r="G22" s="28">
        <f t="shared" ref="G22" si="5">F22*24</f>
        <v>0</v>
      </c>
      <c r="H22" s="161"/>
      <c r="I22" s="169"/>
      <c r="J22" s="170"/>
      <c r="K22" s="170"/>
      <c r="L22" s="170"/>
      <c r="M22" s="171"/>
      <c r="N22" s="100"/>
    </row>
    <row r="23" spans="1:14" ht="24" customHeight="1" x14ac:dyDescent="0.4">
      <c r="A23" s="123"/>
      <c r="B23" s="17" t="s">
        <v>61</v>
      </c>
      <c r="C23" s="19"/>
      <c r="D23" s="19" t="s">
        <v>29</v>
      </c>
      <c r="E23" s="19"/>
      <c r="F23" s="20">
        <f t="shared" si="4"/>
        <v>0</v>
      </c>
      <c r="G23" s="29">
        <f>F23*24</f>
        <v>0</v>
      </c>
      <c r="H23" s="161"/>
      <c r="I23" s="169"/>
      <c r="J23" s="170"/>
      <c r="K23" s="170"/>
      <c r="L23" s="170"/>
      <c r="M23" s="171"/>
      <c r="N23" s="100"/>
    </row>
    <row r="24" spans="1:14" ht="24" customHeight="1" x14ac:dyDescent="0.4">
      <c r="A24" s="124"/>
      <c r="B24" s="6" t="s">
        <v>31</v>
      </c>
      <c r="C24" s="21"/>
      <c r="D24" s="22"/>
      <c r="E24" s="22"/>
      <c r="F24" s="23">
        <f>F21-F22-F23</f>
        <v>0</v>
      </c>
      <c r="G24" s="26">
        <f>G21-G22-G23</f>
        <v>0</v>
      </c>
      <c r="H24" s="162"/>
      <c r="I24" s="172"/>
      <c r="J24" s="173"/>
      <c r="K24" s="173"/>
      <c r="L24" s="173"/>
      <c r="M24" s="174"/>
      <c r="N24" s="101"/>
    </row>
    <row r="25" spans="1:14" ht="24" customHeight="1" x14ac:dyDescent="0.4">
      <c r="A25" s="122"/>
      <c r="B25" s="4" t="s">
        <v>28</v>
      </c>
      <c r="C25" s="11"/>
      <c r="D25" s="12" t="s">
        <v>29</v>
      </c>
      <c r="E25" s="11"/>
      <c r="F25" s="13">
        <f>E25-C25</f>
        <v>0</v>
      </c>
      <c r="G25" s="27">
        <f>F25*24</f>
        <v>0</v>
      </c>
      <c r="H25" s="160"/>
      <c r="I25" s="163"/>
      <c r="J25" s="167"/>
      <c r="K25" s="167"/>
      <c r="L25" s="167"/>
      <c r="M25" s="168"/>
      <c r="N25" s="99">
        <f>M$10*G28</f>
        <v>0</v>
      </c>
    </row>
    <row r="26" spans="1:14" ht="24" customHeight="1" x14ac:dyDescent="0.4">
      <c r="A26" s="123"/>
      <c r="B26" s="5" t="s">
        <v>30</v>
      </c>
      <c r="C26" s="14"/>
      <c r="D26" s="15" t="s">
        <v>29</v>
      </c>
      <c r="E26" s="14"/>
      <c r="F26" s="16">
        <f t="shared" ref="F26:F27" si="6">E26-C26</f>
        <v>0</v>
      </c>
      <c r="G26" s="28">
        <f t="shared" ref="G26" si="7">F26*24</f>
        <v>0</v>
      </c>
      <c r="H26" s="161"/>
      <c r="I26" s="169"/>
      <c r="J26" s="170"/>
      <c r="K26" s="170"/>
      <c r="L26" s="170"/>
      <c r="M26" s="171"/>
      <c r="N26" s="100"/>
    </row>
    <row r="27" spans="1:14" ht="24" customHeight="1" x14ac:dyDescent="0.4">
      <c r="A27" s="123"/>
      <c r="B27" s="17" t="s">
        <v>61</v>
      </c>
      <c r="C27" s="19"/>
      <c r="D27" s="19" t="s">
        <v>29</v>
      </c>
      <c r="E27" s="19"/>
      <c r="F27" s="20">
        <f t="shared" si="6"/>
        <v>0</v>
      </c>
      <c r="G27" s="29">
        <f>F27*24</f>
        <v>0</v>
      </c>
      <c r="H27" s="161"/>
      <c r="I27" s="169"/>
      <c r="J27" s="170"/>
      <c r="K27" s="170"/>
      <c r="L27" s="170"/>
      <c r="M27" s="171"/>
      <c r="N27" s="100"/>
    </row>
    <row r="28" spans="1:14" ht="24" customHeight="1" x14ac:dyDescent="0.4">
      <c r="A28" s="124"/>
      <c r="B28" s="6" t="s">
        <v>31</v>
      </c>
      <c r="C28" s="21"/>
      <c r="D28" s="22"/>
      <c r="E28" s="22"/>
      <c r="F28" s="23">
        <f>F25-F26-F27</f>
        <v>0</v>
      </c>
      <c r="G28" s="26">
        <f>G25-G26-G27</f>
        <v>0</v>
      </c>
      <c r="H28" s="162"/>
      <c r="I28" s="172"/>
      <c r="J28" s="173"/>
      <c r="K28" s="173"/>
      <c r="L28" s="173"/>
      <c r="M28" s="174"/>
      <c r="N28" s="101"/>
    </row>
    <row r="29" spans="1:14" ht="24" customHeight="1" x14ac:dyDescent="0.4">
      <c r="A29" s="122"/>
      <c r="B29" s="4" t="s">
        <v>28</v>
      </c>
      <c r="C29" s="11"/>
      <c r="D29" s="12" t="s">
        <v>29</v>
      </c>
      <c r="E29" s="11"/>
      <c r="F29" s="13">
        <f>E29-C29</f>
        <v>0</v>
      </c>
      <c r="G29" s="27">
        <f>F29*24</f>
        <v>0</v>
      </c>
      <c r="H29" s="160"/>
      <c r="I29" s="163"/>
      <c r="J29" s="167"/>
      <c r="K29" s="167"/>
      <c r="L29" s="167"/>
      <c r="M29" s="168"/>
      <c r="N29" s="99">
        <f>M$10*G32</f>
        <v>0</v>
      </c>
    </row>
    <row r="30" spans="1:14" ht="24" customHeight="1" x14ac:dyDescent="0.4">
      <c r="A30" s="123"/>
      <c r="B30" s="5" t="s">
        <v>30</v>
      </c>
      <c r="C30" s="14"/>
      <c r="D30" s="15" t="s">
        <v>29</v>
      </c>
      <c r="E30" s="14"/>
      <c r="F30" s="16">
        <f t="shared" ref="F30:F31" si="8">E30-C30</f>
        <v>0</v>
      </c>
      <c r="G30" s="28">
        <f t="shared" ref="G30" si="9">F30*24</f>
        <v>0</v>
      </c>
      <c r="H30" s="161"/>
      <c r="I30" s="169"/>
      <c r="J30" s="170"/>
      <c r="K30" s="170"/>
      <c r="L30" s="170"/>
      <c r="M30" s="171"/>
      <c r="N30" s="100"/>
    </row>
    <row r="31" spans="1:14" ht="24" customHeight="1" x14ac:dyDescent="0.4">
      <c r="A31" s="123"/>
      <c r="B31" s="17" t="s">
        <v>61</v>
      </c>
      <c r="C31" s="19"/>
      <c r="D31" s="19" t="s">
        <v>29</v>
      </c>
      <c r="E31" s="19"/>
      <c r="F31" s="20">
        <f t="shared" si="8"/>
        <v>0</v>
      </c>
      <c r="G31" s="29">
        <f>F31*24</f>
        <v>0</v>
      </c>
      <c r="H31" s="161"/>
      <c r="I31" s="169"/>
      <c r="J31" s="170"/>
      <c r="K31" s="170"/>
      <c r="L31" s="170"/>
      <c r="M31" s="171"/>
      <c r="N31" s="100"/>
    </row>
    <row r="32" spans="1:14" ht="24" customHeight="1" x14ac:dyDescent="0.4">
      <c r="A32" s="124"/>
      <c r="B32" s="6" t="s">
        <v>31</v>
      </c>
      <c r="C32" s="21"/>
      <c r="D32" s="22"/>
      <c r="E32" s="22"/>
      <c r="F32" s="23">
        <f>F29-F30-F31</f>
        <v>0</v>
      </c>
      <c r="G32" s="26">
        <f>G29-G30-G31</f>
        <v>0</v>
      </c>
      <c r="H32" s="162"/>
      <c r="I32" s="172"/>
      <c r="J32" s="173"/>
      <c r="K32" s="173"/>
      <c r="L32" s="173"/>
      <c r="M32" s="174"/>
      <c r="N32" s="101"/>
    </row>
    <row r="33" spans="1:14" ht="24" customHeight="1" x14ac:dyDescent="0.4">
      <c r="A33" s="122"/>
      <c r="B33" s="4" t="s">
        <v>28</v>
      </c>
      <c r="C33" s="11"/>
      <c r="D33" s="12" t="s">
        <v>29</v>
      </c>
      <c r="E33" s="11"/>
      <c r="F33" s="13">
        <f>E33-C33</f>
        <v>0</v>
      </c>
      <c r="G33" s="27">
        <f>F33*24</f>
        <v>0</v>
      </c>
      <c r="H33" s="160"/>
      <c r="I33" s="163"/>
      <c r="J33" s="167"/>
      <c r="K33" s="167"/>
      <c r="L33" s="167"/>
      <c r="M33" s="168"/>
      <c r="N33" s="99">
        <f>M$10*G36</f>
        <v>0</v>
      </c>
    </row>
    <row r="34" spans="1:14" ht="24" customHeight="1" x14ac:dyDescent="0.4">
      <c r="A34" s="123"/>
      <c r="B34" s="5" t="s">
        <v>30</v>
      </c>
      <c r="C34" s="14"/>
      <c r="D34" s="15" t="s">
        <v>29</v>
      </c>
      <c r="E34" s="14"/>
      <c r="F34" s="16">
        <f t="shared" ref="F34:F35" si="10">E34-C34</f>
        <v>0</v>
      </c>
      <c r="G34" s="28">
        <f t="shared" ref="G34" si="11">F34*24</f>
        <v>0</v>
      </c>
      <c r="H34" s="161"/>
      <c r="I34" s="169"/>
      <c r="J34" s="170"/>
      <c r="K34" s="170"/>
      <c r="L34" s="170"/>
      <c r="M34" s="171"/>
      <c r="N34" s="100"/>
    </row>
    <row r="35" spans="1:14" ht="24" customHeight="1" x14ac:dyDescent="0.4">
      <c r="A35" s="123"/>
      <c r="B35" s="17" t="s">
        <v>61</v>
      </c>
      <c r="C35" s="19"/>
      <c r="D35" s="19" t="s">
        <v>29</v>
      </c>
      <c r="E35" s="19"/>
      <c r="F35" s="20">
        <f t="shared" si="10"/>
        <v>0</v>
      </c>
      <c r="G35" s="29">
        <f>F35*24</f>
        <v>0</v>
      </c>
      <c r="H35" s="161"/>
      <c r="I35" s="169"/>
      <c r="J35" s="170"/>
      <c r="K35" s="170"/>
      <c r="L35" s="170"/>
      <c r="M35" s="171"/>
      <c r="N35" s="100"/>
    </row>
    <row r="36" spans="1:14" ht="24" customHeight="1" x14ac:dyDescent="0.4">
      <c r="A36" s="124"/>
      <c r="B36" s="6" t="s">
        <v>31</v>
      </c>
      <c r="C36" s="21"/>
      <c r="D36" s="22"/>
      <c r="E36" s="22"/>
      <c r="F36" s="23">
        <f>F33-F34-F35</f>
        <v>0</v>
      </c>
      <c r="G36" s="26">
        <f>G33-G34-G35</f>
        <v>0</v>
      </c>
      <c r="H36" s="162"/>
      <c r="I36" s="172"/>
      <c r="J36" s="173"/>
      <c r="K36" s="173"/>
      <c r="L36" s="173"/>
      <c r="M36" s="174"/>
      <c r="N36" s="101"/>
    </row>
    <row r="37" spans="1:14" ht="24" customHeight="1" x14ac:dyDescent="0.4">
      <c r="A37" s="122"/>
      <c r="B37" s="4" t="s">
        <v>28</v>
      </c>
      <c r="C37" s="11"/>
      <c r="D37" s="12" t="s">
        <v>29</v>
      </c>
      <c r="E37" s="11"/>
      <c r="F37" s="13">
        <f>E37-C37</f>
        <v>0</v>
      </c>
      <c r="G37" s="27">
        <f>F37*24</f>
        <v>0</v>
      </c>
      <c r="H37" s="160"/>
      <c r="I37" s="163"/>
      <c r="J37" s="167"/>
      <c r="K37" s="167"/>
      <c r="L37" s="167"/>
      <c r="M37" s="168"/>
      <c r="N37" s="99">
        <f>M$10*G40</f>
        <v>0</v>
      </c>
    </row>
    <row r="38" spans="1:14" ht="24" customHeight="1" x14ac:dyDescent="0.4">
      <c r="A38" s="123"/>
      <c r="B38" s="5" t="s">
        <v>30</v>
      </c>
      <c r="C38" s="14"/>
      <c r="D38" s="15" t="s">
        <v>29</v>
      </c>
      <c r="E38" s="14"/>
      <c r="F38" s="16">
        <f t="shared" ref="F38:F39" si="12">E38-C38</f>
        <v>0</v>
      </c>
      <c r="G38" s="28">
        <f t="shared" ref="G38" si="13">F38*24</f>
        <v>0</v>
      </c>
      <c r="H38" s="161"/>
      <c r="I38" s="169"/>
      <c r="J38" s="170"/>
      <c r="K38" s="170"/>
      <c r="L38" s="170"/>
      <c r="M38" s="171"/>
      <c r="N38" s="100"/>
    </row>
    <row r="39" spans="1:14" ht="24" customHeight="1" x14ac:dyDescent="0.4">
      <c r="A39" s="123"/>
      <c r="B39" s="17" t="s">
        <v>61</v>
      </c>
      <c r="C39" s="19"/>
      <c r="D39" s="19" t="s">
        <v>29</v>
      </c>
      <c r="E39" s="19"/>
      <c r="F39" s="20">
        <f t="shared" si="12"/>
        <v>0</v>
      </c>
      <c r="G39" s="29">
        <f>F39*24</f>
        <v>0</v>
      </c>
      <c r="H39" s="161"/>
      <c r="I39" s="169"/>
      <c r="J39" s="170"/>
      <c r="K39" s="170"/>
      <c r="L39" s="170"/>
      <c r="M39" s="171"/>
      <c r="N39" s="100"/>
    </row>
    <row r="40" spans="1:14" ht="24" customHeight="1" x14ac:dyDescent="0.4">
      <c r="A40" s="124"/>
      <c r="B40" s="6" t="s">
        <v>31</v>
      </c>
      <c r="C40" s="21"/>
      <c r="D40" s="22"/>
      <c r="E40" s="22"/>
      <c r="F40" s="23">
        <f>F37-F38-F39</f>
        <v>0</v>
      </c>
      <c r="G40" s="26">
        <f>G37-G38-G39</f>
        <v>0</v>
      </c>
      <c r="H40" s="162"/>
      <c r="I40" s="172"/>
      <c r="J40" s="173"/>
      <c r="K40" s="173"/>
      <c r="L40" s="173"/>
      <c r="M40" s="174"/>
      <c r="N40" s="101"/>
    </row>
    <row r="41" spans="1:14" ht="24" customHeight="1" x14ac:dyDescent="0.4">
      <c r="A41" s="122"/>
      <c r="B41" s="4" t="s">
        <v>28</v>
      </c>
      <c r="C41" s="11"/>
      <c r="D41" s="12" t="s">
        <v>29</v>
      </c>
      <c r="E41" s="11"/>
      <c r="F41" s="13">
        <f>E41-C41</f>
        <v>0</v>
      </c>
      <c r="G41" s="27">
        <f>F41*24</f>
        <v>0</v>
      </c>
      <c r="H41" s="160"/>
      <c r="I41" s="163"/>
      <c r="J41" s="167"/>
      <c r="K41" s="167"/>
      <c r="L41" s="167"/>
      <c r="M41" s="168"/>
      <c r="N41" s="99">
        <f>M$10*G44</f>
        <v>0</v>
      </c>
    </row>
    <row r="42" spans="1:14" ht="24" customHeight="1" x14ac:dyDescent="0.4">
      <c r="A42" s="123"/>
      <c r="B42" s="5" t="s">
        <v>30</v>
      </c>
      <c r="C42" s="14"/>
      <c r="D42" s="15" t="s">
        <v>29</v>
      </c>
      <c r="E42" s="14"/>
      <c r="F42" s="16">
        <f t="shared" ref="F42:F43" si="14">E42-C42</f>
        <v>0</v>
      </c>
      <c r="G42" s="28">
        <f t="shared" ref="G42" si="15">F42*24</f>
        <v>0</v>
      </c>
      <c r="H42" s="161"/>
      <c r="I42" s="169"/>
      <c r="J42" s="170"/>
      <c r="K42" s="170"/>
      <c r="L42" s="170"/>
      <c r="M42" s="171"/>
      <c r="N42" s="100"/>
    </row>
    <row r="43" spans="1:14" ht="24" customHeight="1" x14ac:dyDescent="0.4">
      <c r="A43" s="123"/>
      <c r="B43" s="17" t="s">
        <v>61</v>
      </c>
      <c r="C43" s="19"/>
      <c r="D43" s="19" t="s">
        <v>29</v>
      </c>
      <c r="E43" s="19"/>
      <c r="F43" s="20">
        <f t="shared" si="14"/>
        <v>0</v>
      </c>
      <c r="G43" s="29">
        <f>F43*24</f>
        <v>0</v>
      </c>
      <c r="H43" s="161"/>
      <c r="I43" s="169"/>
      <c r="J43" s="170"/>
      <c r="K43" s="170"/>
      <c r="L43" s="170"/>
      <c r="M43" s="171"/>
      <c r="N43" s="100"/>
    </row>
    <row r="44" spans="1:14" ht="24" customHeight="1" x14ac:dyDescent="0.4">
      <c r="A44" s="124"/>
      <c r="B44" s="6" t="s">
        <v>31</v>
      </c>
      <c r="C44" s="21"/>
      <c r="D44" s="22"/>
      <c r="E44" s="22"/>
      <c r="F44" s="23">
        <f>F41-F42-F43</f>
        <v>0</v>
      </c>
      <c r="G44" s="26">
        <f>G41-G42-G43</f>
        <v>0</v>
      </c>
      <c r="H44" s="162"/>
      <c r="I44" s="172"/>
      <c r="J44" s="173"/>
      <c r="K44" s="173"/>
      <c r="L44" s="173"/>
      <c r="M44" s="174"/>
      <c r="N44" s="101"/>
    </row>
    <row r="45" spans="1:14" ht="24" customHeight="1" x14ac:dyDescent="0.4">
      <c r="A45" s="122"/>
      <c r="B45" s="4" t="s">
        <v>28</v>
      </c>
      <c r="C45" s="11"/>
      <c r="D45" s="12" t="s">
        <v>29</v>
      </c>
      <c r="E45" s="11"/>
      <c r="F45" s="13">
        <f>E45-C45</f>
        <v>0</v>
      </c>
      <c r="G45" s="27">
        <f>F45*24</f>
        <v>0</v>
      </c>
      <c r="H45" s="160"/>
      <c r="I45" s="163"/>
      <c r="J45" s="167"/>
      <c r="K45" s="167"/>
      <c r="L45" s="167"/>
      <c r="M45" s="168"/>
      <c r="N45" s="99">
        <f>M$10*G48</f>
        <v>0</v>
      </c>
    </row>
    <row r="46" spans="1:14" ht="24" customHeight="1" x14ac:dyDescent="0.4">
      <c r="A46" s="123"/>
      <c r="B46" s="5" t="s">
        <v>30</v>
      </c>
      <c r="C46" s="14"/>
      <c r="D46" s="15" t="s">
        <v>29</v>
      </c>
      <c r="E46" s="14"/>
      <c r="F46" s="16">
        <f t="shared" ref="F46:F47" si="16">E46-C46</f>
        <v>0</v>
      </c>
      <c r="G46" s="28">
        <f t="shared" ref="G46" si="17">F46*24</f>
        <v>0</v>
      </c>
      <c r="H46" s="161"/>
      <c r="I46" s="169"/>
      <c r="J46" s="170"/>
      <c r="K46" s="170"/>
      <c r="L46" s="170"/>
      <c r="M46" s="171"/>
      <c r="N46" s="100"/>
    </row>
    <row r="47" spans="1:14" ht="24" customHeight="1" x14ac:dyDescent="0.4">
      <c r="A47" s="123"/>
      <c r="B47" s="17" t="s">
        <v>61</v>
      </c>
      <c r="C47" s="19"/>
      <c r="D47" s="19" t="s">
        <v>29</v>
      </c>
      <c r="E47" s="19"/>
      <c r="F47" s="20">
        <f t="shared" si="16"/>
        <v>0</v>
      </c>
      <c r="G47" s="29">
        <f>F47*24</f>
        <v>0</v>
      </c>
      <c r="H47" s="161"/>
      <c r="I47" s="169"/>
      <c r="J47" s="170"/>
      <c r="K47" s="170"/>
      <c r="L47" s="170"/>
      <c r="M47" s="171"/>
      <c r="N47" s="100"/>
    </row>
    <row r="48" spans="1:14" ht="24" customHeight="1" x14ac:dyDescent="0.4">
      <c r="A48" s="124"/>
      <c r="B48" s="6" t="s">
        <v>31</v>
      </c>
      <c r="C48" s="21"/>
      <c r="D48" s="22"/>
      <c r="E48" s="22"/>
      <c r="F48" s="23">
        <f>F45-F46-F47</f>
        <v>0</v>
      </c>
      <c r="G48" s="26">
        <f>G45-G46-G47</f>
        <v>0</v>
      </c>
      <c r="H48" s="162"/>
      <c r="I48" s="172"/>
      <c r="J48" s="173"/>
      <c r="K48" s="173"/>
      <c r="L48" s="173"/>
      <c r="M48" s="174"/>
      <c r="N48" s="101"/>
    </row>
    <row r="49" spans="1:16" x14ac:dyDescent="0.4">
      <c r="A49" s="138" t="s">
        <v>32</v>
      </c>
      <c r="B49" s="139"/>
      <c r="C49" s="139"/>
      <c r="D49" s="139"/>
      <c r="E49" s="139"/>
      <c r="F49" s="139"/>
      <c r="G49" s="139"/>
      <c r="H49" s="139"/>
      <c r="I49" s="139"/>
      <c r="J49" s="139"/>
      <c r="K49" s="139"/>
      <c r="L49" s="139"/>
      <c r="M49" s="139"/>
      <c r="N49" s="140"/>
      <c r="O49" s="7"/>
      <c r="P49" s="7"/>
    </row>
    <row r="50" spans="1:16" ht="14.25" customHeight="1" x14ac:dyDescent="0.4">
      <c r="A50" s="141" t="s">
        <v>62</v>
      </c>
      <c r="B50" s="142"/>
      <c r="C50" s="142"/>
      <c r="D50" s="142"/>
      <c r="E50" s="142"/>
      <c r="F50" s="142"/>
      <c r="G50" s="142"/>
      <c r="H50" s="142"/>
      <c r="I50" s="142"/>
      <c r="J50" s="142"/>
      <c r="K50" s="142"/>
      <c r="L50" s="142"/>
      <c r="M50" s="142"/>
      <c r="N50" s="143"/>
    </row>
    <row r="51" spans="1:16" ht="14.25" customHeight="1" x14ac:dyDescent="0.4">
      <c r="A51" s="144"/>
      <c r="B51" s="129"/>
      <c r="C51" s="129"/>
      <c r="D51" s="129"/>
      <c r="E51" s="129"/>
      <c r="F51" s="129"/>
      <c r="G51" s="129"/>
      <c r="H51" s="129"/>
      <c r="I51" s="129"/>
      <c r="J51" s="129"/>
      <c r="K51" s="129"/>
      <c r="L51" s="129"/>
      <c r="M51" s="129"/>
      <c r="N51" s="145"/>
    </row>
    <row r="52" spans="1:16" ht="14.25" customHeight="1" x14ac:dyDescent="0.4">
      <c r="A52" s="144"/>
      <c r="B52" s="129"/>
      <c r="C52" s="129"/>
      <c r="D52" s="129"/>
      <c r="E52" s="129"/>
      <c r="F52" s="129"/>
      <c r="G52" s="129"/>
      <c r="H52" s="129"/>
      <c r="I52" s="129"/>
      <c r="J52" s="129"/>
      <c r="K52" s="129"/>
      <c r="L52" s="129"/>
      <c r="M52" s="129"/>
      <c r="N52" s="145"/>
    </row>
    <row r="53" spans="1:16" ht="14.25" customHeight="1" x14ac:dyDescent="0.4">
      <c r="A53" s="144"/>
      <c r="B53" s="129"/>
      <c r="C53" s="129"/>
      <c r="D53" s="129"/>
      <c r="E53" s="129"/>
      <c r="F53" s="129"/>
      <c r="G53" s="129"/>
      <c r="H53" s="129"/>
      <c r="I53" s="129"/>
      <c r="J53" s="129"/>
      <c r="K53" s="129"/>
      <c r="L53" s="129"/>
      <c r="M53" s="129"/>
      <c r="N53" s="145"/>
    </row>
    <row r="54" spans="1:16" ht="14.25" customHeight="1" x14ac:dyDescent="0.4">
      <c r="A54" s="144"/>
      <c r="B54" s="129"/>
      <c r="C54" s="129"/>
      <c r="D54" s="129"/>
      <c r="E54" s="129"/>
      <c r="F54" s="129"/>
      <c r="G54" s="129"/>
      <c r="H54" s="129"/>
      <c r="I54" s="129"/>
      <c r="J54" s="129"/>
      <c r="K54" s="129"/>
      <c r="L54" s="129"/>
      <c r="M54" s="129"/>
      <c r="N54" s="145"/>
    </row>
    <row r="55" spans="1:16" ht="14.25" customHeight="1" thickBot="1" x14ac:dyDescent="0.45">
      <c r="A55" s="146"/>
      <c r="B55" s="147"/>
      <c r="C55" s="147"/>
      <c r="D55" s="147"/>
      <c r="E55" s="147"/>
      <c r="F55" s="147"/>
      <c r="G55" s="147"/>
      <c r="H55" s="147"/>
      <c r="I55" s="147"/>
      <c r="J55" s="147"/>
      <c r="K55" s="147"/>
      <c r="L55" s="147"/>
      <c r="M55" s="147"/>
      <c r="N55" s="148"/>
    </row>
  </sheetData>
  <mergeCells count="59">
    <mergeCell ref="A50:N55"/>
    <mergeCell ref="A37:A40"/>
    <mergeCell ref="H37:H40"/>
    <mergeCell ref="I37:M40"/>
    <mergeCell ref="N37:N40"/>
    <mergeCell ref="A41:A44"/>
    <mergeCell ref="H41:H44"/>
    <mergeCell ref="I41:M44"/>
    <mergeCell ref="N41:N44"/>
    <mergeCell ref="A45:A48"/>
    <mergeCell ref="H45:H48"/>
    <mergeCell ref="I45:M48"/>
    <mergeCell ref="N45:N48"/>
    <mergeCell ref="A49:N49"/>
    <mergeCell ref="A29:A32"/>
    <mergeCell ref="H29:H32"/>
    <mergeCell ref="I29:M32"/>
    <mergeCell ref="N29:N32"/>
    <mergeCell ref="A33:A36"/>
    <mergeCell ref="H33:H36"/>
    <mergeCell ref="I33:M36"/>
    <mergeCell ref="N33:N36"/>
    <mergeCell ref="A21:A24"/>
    <mergeCell ref="H21:H24"/>
    <mergeCell ref="I21:M24"/>
    <mergeCell ref="N21:N24"/>
    <mergeCell ref="A25:A28"/>
    <mergeCell ref="H25:H28"/>
    <mergeCell ref="I25:M28"/>
    <mergeCell ref="N25:N28"/>
    <mergeCell ref="A13:A16"/>
    <mergeCell ref="H13:H16"/>
    <mergeCell ref="I13:M16"/>
    <mergeCell ref="N13:N16"/>
    <mergeCell ref="A17:A20"/>
    <mergeCell ref="H17:H20"/>
    <mergeCell ref="I17:M20"/>
    <mergeCell ref="N17:N20"/>
    <mergeCell ref="P6:P7"/>
    <mergeCell ref="I10:I11"/>
    <mergeCell ref="M10:N10"/>
    <mergeCell ref="A11:E11"/>
    <mergeCell ref="M11:N11"/>
    <mergeCell ref="N6:N7"/>
    <mergeCell ref="O6:O7"/>
    <mergeCell ref="A12:F12"/>
    <mergeCell ref="I12:M12"/>
    <mergeCell ref="A6:A7"/>
    <mergeCell ref="B6:I7"/>
    <mergeCell ref="L6:L7"/>
    <mergeCell ref="M6:M7"/>
    <mergeCell ref="A1:P1"/>
    <mergeCell ref="A4:A5"/>
    <mergeCell ref="B4:I5"/>
    <mergeCell ref="L4:L5"/>
    <mergeCell ref="M4:M5"/>
    <mergeCell ref="N4:N5"/>
    <mergeCell ref="O4:O5"/>
    <mergeCell ref="P4:P5"/>
  </mergeCells>
  <phoneticPr fontId="1"/>
  <dataValidations count="1">
    <dataValidation type="date" operator="greaterThanOrEqual" allowBlank="1" showInputMessage="1" showErrorMessage="1" sqref="A13:A48">
      <formula1>43191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workbookViewId="0">
      <selection activeCell="J39" sqref="J39"/>
    </sheetView>
  </sheetViews>
  <sheetFormatPr defaultColWidth="9" defaultRowHeight="15.75" x14ac:dyDescent="0.4"/>
  <cols>
    <col min="1" max="1" width="5" style="1" customWidth="1"/>
    <col min="2" max="2" width="3.375" style="1" customWidth="1"/>
    <col min="3" max="3" width="5" style="1" customWidth="1"/>
    <col min="4" max="4" width="3.375" style="1" customWidth="1"/>
    <col min="5" max="10" width="12.875" style="1" customWidth="1"/>
    <col min="11" max="11" width="3.5" style="1" bestFit="1" customWidth="1"/>
    <col min="12" max="16384" width="9" style="1"/>
  </cols>
  <sheetData>
    <row r="1" spans="1:11" ht="20.100000000000001" customHeight="1" x14ac:dyDescent="0.4">
      <c r="G1" s="49" t="s">
        <v>0</v>
      </c>
      <c r="H1" s="195" t="s">
        <v>1</v>
      </c>
      <c r="I1" s="195"/>
      <c r="J1" s="195"/>
    </row>
    <row r="2" spans="1:11" ht="19.350000000000001" customHeight="1" x14ac:dyDescent="0.4">
      <c r="F2" s="36"/>
      <c r="G2" s="36"/>
      <c r="H2" s="36"/>
      <c r="I2" s="36"/>
      <c r="J2" s="36"/>
    </row>
    <row r="3" spans="1:11" ht="19.350000000000001" customHeight="1" x14ac:dyDescent="0.4">
      <c r="A3" s="196" t="s">
        <v>21</v>
      </c>
      <c r="B3" s="196"/>
      <c r="C3" s="196"/>
      <c r="D3" s="196"/>
      <c r="E3" s="196"/>
      <c r="F3" s="196"/>
      <c r="G3" s="196"/>
      <c r="H3" s="196"/>
      <c r="I3" s="196"/>
      <c r="J3" s="196"/>
    </row>
    <row r="4" spans="1:11" ht="19.350000000000001" customHeight="1" x14ac:dyDescent="0.4"/>
    <row r="5" spans="1:11" ht="25.5" customHeight="1" x14ac:dyDescent="0.4">
      <c r="A5" s="180" t="s">
        <v>2</v>
      </c>
      <c r="B5" s="189"/>
      <c r="C5" s="189"/>
      <c r="D5" s="181"/>
      <c r="E5" s="197"/>
      <c r="F5" s="197"/>
      <c r="G5" s="49" t="s">
        <v>34</v>
      </c>
      <c r="H5" s="192"/>
      <c r="I5" s="193"/>
      <c r="J5" s="194"/>
    </row>
    <row r="6" spans="1:11" ht="25.5" customHeight="1" x14ac:dyDescent="0.4">
      <c r="A6" s="191" t="s">
        <v>22</v>
      </c>
      <c r="B6" s="189"/>
      <c r="C6" s="189"/>
      <c r="D6" s="181"/>
      <c r="E6" s="192"/>
      <c r="F6" s="193"/>
      <c r="G6" s="71" t="s">
        <v>23</v>
      </c>
      <c r="H6" s="193"/>
      <c r="I6" s="193"/>
      <c r="J6" s="194"/>
    </row>
    <row r="7" spans="1:11" ht="25.5" customHeight="1" x14ac:dyDescent="0.4">
      <c r="A7" s="180" t="s">
        <v>3</v>
      </c>
      <c r="B7" s="189"/>
      <c r="C7" s="189"/>
      <c r="D7" s="181"/>
      <c r="E7" s="177"/>
      <c r="F7" s="178"/>
      <c r="G7" s="178"/>
      <c r="H7" s="178"/>
      <c r="I7" s="178"/>
      <c r="J7" s="179"/>
    </row>
    <row r="8" spans="1:11" x14ac:dyDescent="0.4">
      <c r="A8" s="186" t="s">
        <v>4</v>
      </c>
      <c r="B8" s="187"/>
      <c r="C8" s="187"/>
      <c r="D8" s="188"/>
      <c r="E8" s="180" t="s">
        <v>5</v>
      </c>
      <c r="F8" s="189"/>
      <c r="G8" s="189"/>
      <c r="H8" s="180" t="s">
        <v>6</v>
      </c>
      <c r="I8" s="181"/>
      <c r="J8" s="190" t="s">
        <v>7</v>
      </c>
    </row>
    <row r="9" spans="1:11" ht="31.5" x14ac:dyDescent="0.4">
      <c r="A9" s="86"/>
      <c r="B9" s="87"/>
      <c r="C9" s="87"/>
      <c r="D9" s="88"/>
      <c r="E9" s="51" t="s">
        <v>8</v>
      </c>
      <c r="F9" s="62" t="s">
        <v>9</v>
      </c>
      <c r="G9" s="62" t="s">
        <v>10</v>
      </c>
      <c r="H9" s="50" t="s">
        <v>24</v>
      </c>
      <c r="I9" s="50" t="s">
        <v>25</v>
      </c>
      <c r="J9" s="190"/>
    </row>
    <row r="10" spans="1:11" ht="21.75" customHeight="1" x14ac:dyDescent="0.4">
      <c r="A10" s="67"/>
      <c r="B10" s="49" t="s">
        <v>11</v>
      </c>
      <c r="C10" s="67"/>
      <c r="D10" s="49" t="s">
        <v>12</v>
      </c>
      <c r="E10" s="68"/>
      <c r="F10" s="69"/>
      <c r="G10" s="68"/>
      <c r="H10" s="70"/>
      <c r="I10" s="70"/>
      <c r="J10" s="60">
        <f>SUM(H10:I10)</f>
        <v>0</v>
      </c>
      <c r="K10" s="42"/>
    </row>
    <row r="11" spans="1:11" ht="21.75" customHeight="1" x14ac:dyDescent="0.4">
      <c r="A11" s="67"/>
      <c r="B11" s="49" t="s">
        <v>11</v>
      </c>
      <c r="C11" s="67"/>
      <c r="D11" s="49" t="s">
        <v>12</v>
      </c>
      <c r="E11" s="68"/>
      <c r="F11" s="69"/>
      <c r="G11" s="68"/>
      <c r="H11" s="70"/>
      <c r="I11" s="70"/>
      <c r="J11" s="60">
        <f t="shared" ref="J11:J19" si="0">SUM(H11:I11)</f>
        <v>0</v>
      </c>
    </row>
    <row r="12" spans="1:11" ht="21.75" customHeight="1" x14ac:dyDescent="0.4">
      <c r="A12" s="67"/>
      <c r="B12" s="49" t="s">
        <v>13</v>
      </c>
      <c r="C12" s="67"/>
      <c r="D12" s="49" t="s">
        <v>12</v>
      </c>
      <c r="E12" s="68"/>
      <c r="F12" s="68"/>
      <c r="G12" s="68"/>
      <c r="H12" s="70"/>
      <c r="I12" s="70"/>
      <c r="J12" s="60">
        <f t="shared" si="0"/>
        <v>0</v>
      </c>
    </row>
    <row r="13" spans="1:11" ht="21.75" customHeight="1" x14ac:dyDescent="0.4">
      <c r="A13" s="67"/>
      <c r="B13" s="49" t="s">
        <v>11</v>
      </c>
      <c r="C13" s="67"/>
      <c r="D13" s="49" t="s">
        <v>12</v>
      </c>
      <c r="E13" s="68"/>
      <c r="F13" s="68"/>
      <c r="G13" s="68"/>
      <c r="H13" s="70"/>
      <c r="I13" s="70"/>
      <c r="J13" s="60">
        <f t="shared" si="0"/>
        <v>0</v>
      </c>
    </row>
    <row r="14" spans="1:11" ht="21.75" customHeight="1" x14ac:dyDescent="0.4">
      <c r="A14" s="67"/>
      <c r="B14" s="49" t="s">
        <v>11</v>
      </c>
      <c r="C14" s="67"/>
      <c r="D14" s="49" t="s">
        <v>12</v>
      </c>
      <c r="E14" s="68"/>
      <c r="F14" s="68"/>
      <c r="G14" s="68"/>
      <c r="H14" s="70"/>
      <c r="I14" s="70"/>
      <c r="J14" s="60">
        <f t="shared" si="0"/>
        <v>0</v>
      </c>
    </row>
    <row r="15" spans="1:11" ht="21.75" customHeight="1" x14ac:dyDescent="0.4">
      <c r="A15" s="67"/>
      <c r="B15" s="49" t="s">
        <v>11</v>
      </c>
      <c r="C15" s="67"/>
      <c r="D15" s="49" t="s">
        <v>12</v>
      </c>
      <c r="E15" s="68"/>
      <c r="F15" s="68"/>
      <c r="G15" s="68"/>
      <c r="H15" s="70"/>
      <c r="I15" s="70"/>
      <c r="J15" s="60">
        <f t="shared" si="0"/>
        <v>0</v>
      </c>
    </row>
    <row r="16" spans="1:11" ht="21.75" customHeight="1" x14ac:dyDescent="0.4">
      <c r="A16" s="67"/>
      <c r="B16" s="49" t="s">
        <v>11</v>
      </c>
      <c r="C16" s="67"/>
      <c r="D16" s="49" t="s">
        <v>12</v>
      </c>
      <c r="E16" s="68"/>
      <c r="F16" s="68"/>
      <c r="G16" s="68"/>
      <c r="H16" s="70"/>
      <c r="I16" s="70"/>
      <c r="J16" s="60">
        <f t="shared" si="0"/>
        <v>0</v>
      </c>
    </row>
    <row r="17" spans="1:10" ht="21.75" customHeight="1" x14ac:dyDescent="0.4">
      <c r="A17" s="67"/>
      <c r="B17" s="49" t="s">
        <v>11</v>
      </c>
      <c r="C17" s="67"/>
      <c r="D17" s="49" t="s">
        <v>12</v>
      </c>
      <c r="E17" s="68"/>
      <c r="F17" s="68"/>
      <c r="G17" s="68"/>
      <c r="H17" s="70"/>
      <c r="I17" s="70"/>
      <c r="J17" s="60">
        <f t="shared" si="0"/>
        <v>0</v>
      </c>
    </row>
    <row r="18" spans="1:10" ht="21.75" customHeight="1" x14ac:dyDescent="0.4">
      <c r="A18" s="67"/>
      <c r="B18" s="49" t="s">
        <v>11</v>
      </c>
      <c r="C18" s="67"/>
      <c r="D18" s="49" t="s">
        <v>12</v>
      </c>
      <c r="E18" s="68"/>
      <c r="F18" s="68"/>
      <c r="G18" s="68"/>
      <c r="H18" s="70"/>
      <c r="I18" s="70"/>
      <c r="J18" s="60">
        <f t="shared" si="0"/>
        <v>0</v>
      </c>
    </row>
    <row r="19" spans="1:10" ht="21.75" customHeight="1" x14ac:dyDescent="0.4">
      <c r="A19" s="67"/>
      <c r="B19" s="49" t="s">
        <v>11</v>
      </c>
      <c r="C19" s="67"/>
      <c r="D19" s="49" t="s">
        <v>12</v>
      </c>
      <c r="E19" s="68"/>
      <c r="F19" s="68"/>
      <c r="G19" s="68"/>
      <c r="H19" s="70"/>
      <c r="I19" s="70"/>
      <c r="J19" s="60">
        <f t="shared" si="0"/>
        <v>0</v>
      </c>
    </row>
    <row r="20" spans="1:10" ht="21.75" customHeight="1" x14ac:dyDescent="0.4">
      <c r="A20" s="1" t="s">
        <v>14</v>
      </c>
      <c r="H20" s="180" t="s">
        <v>15</v>
      </c>
      <c r="I20" s="181"/>
      <c r="J20" s="74">
        <f>SUM(J10:J19)</f>
        <v>0</v>
      </c>
    </row>
    <row r="21" spans="1:10" ht="21.75" customHeight="1" x14ac:dyDescent="0.4">
      <c r="H21" s="180" t="s">
        <v>16</v>
      </c>
      <c r="I21" s="181"/>
      <c r="J21" s="75"/>
    </row>
    <row r="22" spans="1:10" ht="21.75" customHeight="1" x14ac:dyDescent="0.4">
      <c r="H22" s="182" t="s">
        <v>18</v>
      </c>
      <c r="I22" s="183"/>
      <c r="J22" s="75"/>
    </row>
    <row r="23" spans="1:10" ht="21.75" customHeight="1" x14ac:dyDescent="0.4">
      <c r="H23" s="184" t="s">
        <v>17</v>
      </c>
      <c r="I23" s="185"/>
      <c r="J23" s="76">
        <f>SUM(J20:J22)</f>
        <v>0</v>
      </c>
    </row>
    <row r="24" spans="1:10" ht="12.95" customHeight="1" x14ac:dyDescent="0.4">
      <c r="H24" s="77"/>
      <c r="I24" s="77"/>
    </row>
    <row r="25" spans="1:10" ht="12.6" customHeight="1" x14ac:dyDescent="0.4"/>
    <row r="26" spans="1:10" x14ac:dyDescent="0.4">
      <c r="A26" s="1" t="s">
        <v>26</v>
      </c>
      <c r="H26" s="77"/>
      <c r="I26" s="77"/>
    </row>
    <row r="27" spans="1:10" ht="23.25" customHeight="1" x14ac:dyDescent="0.4">
      <c r="A27" s="175"/>
      <c r="B27" s="176"/>
      <c r="C27" s="176"/>
      <c r="D27" s="176"/>
      <c r="E27" s="176"/>
      <c r="F27" s="176"/>
      <c r="G27" s="176"/>
      <c r="H27" s="176"/>
      <c r="I27" s="176"/>
      <c r="J27" s="176"/>
    </row>
    <row r="28" spans="1:10" ht="23.25" customHeight="1" x14ac:dyDescent="0.4">
      <c r="A28" s="176"/>
      <c r="B28" s="176"/>
      <c r="C28" s="176"/>
      <c r="D28" s="176"/>
      <c r="E28" s="176"/>
      <c r="F28" s="176"/>
      <c r="G28" s="176"/>
      <c r="H28" s="176"/>
      <c r="I28" s="176"/>
      <c r="J28" s="176"/>
    </row>
    <row r="29" spans="1:10" ht="23.25" customHeight="1" x14ac:dyDescent="0.4">
      <c r="A29" s="176"/>
      <c r="B29" s="176"/>
      <c r="C29" s="176"/>
      <c r="D29" s="176"/>
      <c r="E29" s="176"/>
      <c r="F29" s="176"/>
      <c r="G29" s="176"/>
      <c r="H29" s="176"/>
      <c r="I29" s="176"/>
      <c r="J29" s="176"/>
    </row>
    <row r="30" spans="1:10" ht="23.25" customHeight="1" x14ac:dyDescent="0.4">
      <c r="A30" s="176"/>
      <c r="B30" s="176"/>
      <c r="C30" s="176"/>
      <c r="D30" s="176"/>
      <c r="E30" s="176"/>
      <c r="F30" s="176"/>
      <c r="G30" s="176"/>
      <c r="H30" s="176"/>
      <c r="I30" s="176"/>
      <c r="J30" s="176"/>
    </row>
    <row r="31" spans="1:10" ht="23.25" customHeight="1" x14ac:dyDescent="0.4">
      <c r="A31" s="176"/>
      <c r="B31" s="176"/>
      <c r="C31" s="176"/>
      <c r="D31" s="176"/>
      <c r="E31" s="176"/>
      <c r="F31" s="176"/>
      <c r="G31" s="176"/>
      <c r="H31" s="176"/>
      <c r="I31" s="176"/>
      <c r="J31" s="176"/>
    </row>
    <row r="32" spans="1:10" ht="23.25" customHeight="1" x14ac:dyDescent="0.4">
      <c r="A32" s="176"/>
      <c r="B32" s="176"/>
      <c r="C32" s="176"/>
      <c r="D32" s="176"/>
      <c r="E32" s="176"/>
      <c r="F32" s="176"/>
      <c r="G32" s="176"/>
      <c r="H32" s="176"/>
      <c r="I32" s="176"/>
      <c r="J32" s="176"/>
    </row>
    <row r="33" spans="1:10" ht="23.25" customHeight="1" x14ac:dyDescent="0.4">
      <c r="A33" s="176"/>
      <c r="B33" s="176"/>
      <c r="C33" s="176"/>
      <c r="D33" s="176"/>
      <c r="E33" s="176"/>
      <c r="F33" s="176"/>
      <c r="G33" s="176"/>
      <c r="H33" s="176"/>
      <c r="I33" s="176"/>
      <c r="J33" s="176"/>
    </row>
    <row r="34" spans="1:10" ht="23.25" customHeight="1" x14ac:dyDescent="0.4">
      <c r="A34" s="176"/>
      <c r="B34" s="176"/>
      <c r="C34" s="176"/>
      <c r="D34" s="176"/>
      <c r="E34" s="176"/>
      <c r="F34" s="176"/>
      <c r="G34" s="176"/>
      <c r="H34" s="176"/>
      <c r="I34" s="176"/>
      <c r="J34" s="176"/>
    </row>
    <row r="35" spans="1:10" ht="23.25" customHeight="1" x14ac:dyDescent="0.4">
      <c r="A35" s="176"/>
      <c r="B35" s="176"/>
      <c r="C35" s="176"/>
      <c r="D35" s="176"/>
      <c r="E35" s="176"/>
      <c r="F35" s="176"/>
      <c r="G35" s="176"/>
      <c r="H35" s="176"/>
      <c r="I35" s="176"/>
      <c r="J35" s="176"/>
    </row>
    <row r="36" spans="1:10" x14ac:dyDescent="0.4">
      <c r="A36" s="47" t="s">
        <v>19</v>
      </c>
    </row>
    <row r="37" spans="1:10" x14ac:dyDescent="0.4">
      <c r="I37" s="78" t="s">
        <v>20</v>
      </c>
    </row>
    <row r="38" spans="1:10" x14ac:dyDescent="0.4">
      <c r="I38" s="82"/>
    </row>
    <row r="39" spans="1:10" x14ac:dyDescent="0.4">
      <c r="I39" s="83"/>
    </row>
    <row r="40" spans="1:10" x14ac:dyDescent="0.4">
      <c r="I40" s="84"/>
    </row>
  </sheetData>
  <mergeCells count="19">
    <mergeCell ref="A6:D6"/>
    <mergeCell ref="E6:F6"/>
    <mergeCell ref="H6:J6"/>
    <mergeCell ref="H1:J1"/>
    <mergeCell ref="A3:J3"/>
    <mergeCell ref="A5:D5"/>
    <mergeCell ref="E5:F5"/>
    <mergeCell ref="H5:J5"/>
    <mergeCell ref="A27:J35"/>
    <mergeCell ref="E7:J7"/>
    <mergeCell ref="H20:I20"/>
    <mergeCell ref="H21:I21"/>
    <mergeCell ref="H22:I22"/>
    <mergeCell ref="H23:I23"/>
    <mergeCell ref="A8:D9"/>
    <mergeCell ref="E8:G8"/>
    <mergeCell ref="H8:I8"/>
    <mergeCell ref="J8:J9"/>
    <mergeCell ref="A7:D7"/>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rowBreaks count="1" manualBreakCount="1">
    <brk id="40"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workbookViewId="0">
      <selection activeCell="H3" sqref="H3"/>
    </sheetView>
  </sheetViews>
  <sheetFormatPr defaultColWidth="9" defaultRowHeight="15.75" x14ac:dyDescent="0.4"/>
  <cols>
    <col min="1" max="1" width="5" style="1" customWidth="1"/>
    <col min="2" max="2" width="3.375" style="1" customWidth="1"/>
    <col min="3" max="3" width="5" style="1" customWidth="1"/>
    <col min="4" max="4" width="3.375" style="1" customWidth="1"/>
    <col min="5" max="10" width="12.875" style="1" customWidth="1"/>
    <col min="11" max="11" width="3.5" style="1" bestFit="1" customWidth="1"/>
    <col min="12" max="16384" width="9" style="1"/>
  </cols>
  <sheetData>
    <row r="1" spans="1:11" ht="20.100000000000001" customHeight="1" x14ac:dyDescent="0.4">
      <c r="G1" s="49" t="s">
        <v>0</v>
      </c>
      <c r="H1" s="198">
        <v>45783</v>
      </c>
      <c r="I1" s="199"/>
      <c r="J1" s="199"/>
    </row>
    <row r="2" spans="1:11" ht="19.350000000000001" customHeight="1" x14ac:dyDescent="0.4">
      <c r="F2" s="36"/>
      <c r="G2" s="36"/>
      <c r="H2" s="36"/>
      <c r="I2" s="36"/>
      <c r="J2" s="36"/>
    </row>
    <row r="3" spans="1:11" ht="19.350000000000001" customHeight="1" x14ac:dyDescent="0.4"/>
    <row r="4" spans="1:11" ht="19.350000000000001" customHeight="1" x14ac:dyDescent="0.4">
      <c r="A4" s="196" t="s">
        <v>21</v>
      </c>
      <c r="B4" s="196"/>
      <c r="C4" s="196"/>
      <c r="D4" s="196"/>
      <c r="E4" s="196"/>
      <c r="F4" s="196"/>
      <c r="G4" s="196"/>
      <c r="H4" s="196"/>
      <c r="I4" s="196"/>
      <c r="J4" s="196"/>
    </row>
    <row r="5" spans="1:11" ht="25.5" customHeight="1" x14ac:dyDescent="0.4">
      <c r="A5" s="180" t="s">
        <v>2</v>
      </c>
      <c r="B5" s="189"/>
      <c r="C5" s="189"/>
      <c r="D5" s="181"/>
      <c r="E5" s="199" t="s">
        <v>33</v>
      </c>
      <c r="F5" s="199"/>
      <c r="G5" s="49" t="s">
        <v>34</v>
      </c>
      <c r="H5" s="200" t="s">
        <v>35</v>
      </c>
      <c r="I5" s="201"/>
      <c r="J5" s="202"/>
    </row>
    <row r="6" spans="1:11" ht="25.5" customHeight="1" x14ac:dyDescent="0.4">
      <c r="A6" s="191" t="s">
        <v>22</v>
      </c>
      <c r="B6" s="189"/>
      <c r="C6" s="189"/>
      <c r="D6" s="181"/>
      <c r="E6" s="200" t="s">
        <v>36</v>
      </c>
      <c r="F6" s="201"/>
      <c r="G6" s="71" t="s">
        <v>23</v>
      </c>
      <c r="H6" s="201" t="s">
        <v>37</v>
      </c>
      <c r="I6" s="201"/>
      <c r="J6" s="202"/>
    </row>
    <row r="7" spans="1:11" ht="25.5" customHeight="1" x14ac:dyDescent="0.4">
      <c r="A7" s="180" t="s">
        <v>3</v>
      </c>
      <c r="B7" s="189"/>
      <c r="C7" s="189"/>
      <c r="D7" s="181"/>
      <c r="E7" s="205" t="s">
        <v>41</v>
      </c>
      <c r="F7" s="206"/>
      <c r="G7" s="206"/>
      <c r="H7" s="206"/>
      <c r="I7" s="206"/>
      <c r="J7" s="207"/>
    </row>
    <row r="8" spans="1:11" x14ac:dyDescent="0.4">
      <c r="A8" s="186" t="s">
        <v>4</v>
      </c>
      <c r="B8" s="187"/>
      <c r="C8" s="187"/>
      <c r="D8" s="188"/>
      <c r="E8" s="180" t="s">
        <v>5</v>
      </c>
      <c r="F8" s="189"/>
      <c r="G8" s="189"/>
      <c r="H8" s="180" t="s">
        <v>39</v>
      </c>
      <c r="I8" s="181"/>
      <c r="J8" s="190" t="s">
        <v>40</v>
      </c>
    </row>
    <row r="9" spans="1:11" ht="31.5" x14ac:dyDescent="0.4">
      <c r="A9" s="86"/>
      <c r="B9" s="87"/>
      <c r="C9" s="87"/>
      <c r="D9" s="88"/>
      <c r="E9" s="51" t="s">
        <v>8</v>
      </c>
      <c r="F9" s="62" t="s">
        <v>9</v>
      </c>
      <c r="G9" s="62" t="s">
        <v>10</v>
      </c>
      <c r="H9" s="50" t="s">
        <v>24</v>
      </c>
      <c r="I9" s="50" t="s">
        <v>25</v>
      </c>
      <c r="J9" s="190"/>
    </row>
    <row r="10" spans="1:11" ht="21.75" customHeight="1" x14ac:dyDescent="0.4">
      <c r="A10" s="53">
        <v>4</v>
      </c>
      <c r="B10" s="49" t="s">
        <v>11</v>
      </c>
      <c r="C10" s="53">
        <v>2</v>
      </c>
      <c r="D10" s="49" t="s">
        <v>12</v>
      </c>
      <c r="E10" s="53" t="s">
        <v>42</v>
      </c>
      <c r="F10" s="72" t="s">
        <v>43</v>
      </c>
      <c r="G10" s="53" t="s">
        <v>44</v>
      </c>
      <c r="H10" s="73">
        <v>440</v>
      </c>
      <c r="I10" s="73">
        <v>440</v>
      </c>
      <c r="J10" s="60">
        <f>SUM(H10:I10)</f>
        <v>880</v>
      </c>
      <c r="K10" s="42"/>
    </row>
    <row r="11" spans="1:11" ht="21.75" customHeight="1" x14ac:dyDescent="0.4">
      <c r="A11" s="67"/>
      <c r="B11" s="49" t="s">
        <v>11</v>
      </c>
      <c r="C11" s="53">
        <v>3</v>
      </c>
      <c r="D11" s="49" t="s">
        <v>12</v>
      </c>
      <c r="E11" s="53" t="s">
        <v>47</v>
      </c>
      <c r="F11" s="72" t="s">
        <v>45</v>
      </c>
      <c r="G11" s="53" t="s">
        <v>46</v>
      </c>
      <c r="H11" s="73">
        <v>185</v>
      </c>
      <c r="I11" s="73">
        <v>185</v>
      </c>
      <c r="J11" s="60">
        <f t="shared" ref="J11:J19" si="0">SUM(H11:I11)</f>
        <v>370</v>
      </c>
    </row>
    <row r="12" spans="1:11" ht="21.75" customHeight="1" x14ac:dyDescent="0.4">
      <c r="A12" s="67"/>
      <c r="B12" s="49" t="s">
        <v>13</v>
      </c>
      <c r="C12" s="53">
        <v>9</v>
      </c>
      <c r="D12" s="49" t="s">
        <v>12</v>
      </c>
      <c r="E12" s="53" t="s">
        <v>42</v>
      </c>
      <c r="F12" s="53" t="s">
        <v>38</v>
      </c>
      <c r="G12" s="53" t="s">
        <v>44</v>
      </c>
      <c r="H12" s="73">
        <v>440</v>
      </c>
      <c r="I12" s="73">
        <v>440</v>
      </c>
      <c r="J12" s="60">
        <f t="shared" si="0"/>
        <v>880</v>
      </c>
    </row>
    <row r="13" spans="1:11" ht="21.75" customHeight="1" x14ac:dyDescent="0.4">
      <c r="A13" s="67"/>
      <c r="B13" s="49" t="s">
        <v>11</v>
      </c>
      <c r="C13" s="53">
        <v>10</v>
      </c>
      <c r="D13" s="49" t="s">
        <v>12</v>
      </c>
      <c r="E13" s="53" t="s">
        <v>42</v>
      </c>
      <c r="F13" s="53" t="s">
        <v>38</v>
      </c>
      <c r="G13" s="53" t="s">
        <v>44</v>
      </c>
      <c r="H13" s="73">
        <v>440</v>
      </c>
      <c r="I13" s="73">
        <v>440</v>
      </c>
      <c r="J13" s="60">
        <f t="shared" si="0"/>
        <v>880</v>
      </c>
    </row>
    <row r="14" spans="1:11" ht="21.75" customHeight="1" x14ac:dyDescent="0.4">
      <c r="A14" s="67"/>
      <c r="B14" s="49" t="s">
        <v>11</v>
      </c>
      <c r="C14" s="53">
        <v>16</v>
      </c>
      <c r="D14" s="49" t="s">
        <v>12</v>
      </c>
      <c r="E14" s="53" t="s">
        <v>42</v>
      </c>
      <c r="F14" s="53" t="s">
        <v>38</v>
      </c>
      <c r="G14" s="53" t="s">
        <v>44</v>
      </c>
      <c r="H14" s="73">
        <v>440</v>
      </c>
      <c r="I14" s="73">
        <v>440</v>
      </c>
      <c r="J14" s="60">
        <f t="shared" si="0"/>
        <v>880</v>
      </c>
    </row>
    <row r="15" spans="1:11" ht="21.75" customHeight="1" x14ac:dyDescent="0.4">
      <c r="A15" s="67"/>
      <c r="B15" s="49" t="s">
        <v>11</v>
      </c>
      <c r="C15" s="53">
        <v>17</v>
      </c>
      <c r="D15" s="49" t="s">
        <v>12</v>
      </c>
      <c r="E15" s="53" t="s">
        <v>47</v>
      </c>
      <c r="F15" s="53" t="s">
        <v>45</v>
      </c>
      <c r="G15" s="53" t="s">
        <v>46</v>
      </c>
      <c r="H15" s="73">
        <v>185</v>
      </c>
      <c r="I15" s="73">
        <v>185</v>
      </c>
      <c r="J15" s="60">
        <f t="shared" si="0"/>
        <v>370</v>
      </c>
    </row>
    <row r="16" spans="1:11" ht="21.75" customHeight="1" x14ac:dyDescent="0.4">
      <c r="A16" s="67"/>
      <c r="B16" s="49" t="s">
        <v>11</v>
      </c>
      <c r="C16" s="53">
        <v>23</v>
      </c>
      <c r="D16" s="49" t="s">
        <v>12</v>
      </c>
      <c r="E16" s="53" t="s">
        <v>42</v>
      </c>
      <c r="F16" s="53" t="s">
        <v>38</v>
      </c>
      <c r="G16" s="53" t="s">
        <v>44</v>
      </c>
      <c r="H16" s="73">
        <v>440</v>
      </c>
      <c r="I16" s="73">
        <v>440</v>
      </c>
      <c r="J16" s="60">
        <f t="shared" si="0"/>
        <v>880</v>
      </c>
    </row>
    <row r="17" spans="1:10" ht="21.75" customHeight="1" x14ac:dyDescent="0.4">
      <c r="A17" s="67"/>
      <c r="B17" s="49" t="s">
        <v>11</v>
      </c>
      <c r="C17" s="53">
        <v>24</v>
      </c>
      <c r="D17" s="49" t="s">
        <v>12</v>
      </c>
      <c r="E17" s="53" t="s">
        <v>42</v>
      </c>
      <c r="F17" s="53" t="s">
        <v>38</v>
      </c>
      <c r="G17" s="53" t="s">
        <v>44</v>
      </c>
      <c r="H17" s="73">
        <v>440</v>
      </c>
      <c r="I17" s="73">
        <v>440</v>
      </c>
      <c r="J17" s="60">
        <f t="shared" si="0"/>
        <v>880</v>
      </c>
    </row>
    <row r="18" spans="1:10" ht="21.75" customHeight="1" x14ac:dyDescent="0.4">
      <c r="A18" s="67"/>
      <c r="B18" s="49" t="s">
        <v>11</v>
      </c>
      <c r="C18" s="53">
        <v>29</v>
      </c>
      <c r="D18" s="49" t="s">
        <v>12</v>
      </c>
      <c r="E18" s="53" t="s">
        <v>42</v>
      </c>
      <c r="F18" s="53" t="s">
        <v>38</v>
      </c>
      <c r="G18" s="53" t="s">
        <v>44</v>
      </c>
      <c r="H18" s="73">
        <v>440</v>
      </c>
      <c r="I18" s="73">
        <v>440</v>
      </c>
      <c r="J18" s="60">
        <f t="shared" si="0"/>
        <v>880</v>
      </c>
    </row>
    <row r="19" spans="1:10" ht="21.75" customHeight="1" x14ac:dyDescent="0.4">
      <c r="A19" s="67"/>
      <c r="B19" s="49" t="s">
        <v>11</v>
      </c>
      <c r="C19" s="53">
        <v>30</v>
      </c>
      <c r="D19" s="49" t="s">
        <v>12</v>
      </c>
      <c r="E19" s="53" t="s">
        <v>42</v>
      </c>
      <c r="F19" s="53" t="s">
        <v>38</v>
      </c>
      <c r="G19" s="53" t="s">
        <v>44</v>
      </c>
      <c r="H19" s="73">
        <v>440</v>
      </c>
      <c r="I19" s="73">
        <v>440</v>
      </c>
      <c r="J19" s="60">
        <f t="shared" si="0"/>
        <v>880</v>
      </c>
    </row>
    <row r="20" spans="1:10" ht="21.75" customHeight="1" x14ac:dyDescent="0.4">
      <c r="A20" s="1" t="s">
        <v>14</v>
      </c>
      <c r="H20" s="180" t="s">
        <v>15</v>
      </c>
      <c r="I20" s="181"/>
      <c r="J20" s="74">
        <f>SUM(J10:J19)</f>
        <v>7780</v>
      </c>
    </row>
    <row r="21" spans="1:10" ht="21.75" customHeight="1" x14ac:dyDescent="0.4">
      <c r="H21" s="180" t="s">
        <v>16</v>
      </c>
      <c r="I21" s="181"/>
      <c r="J21" s="75">
        <v>0</v>
      </c>
    </row>
    <row r="22" spans="1:10" ht="21.75" customHeight="1" x14ac:dyDescent="0.4">
      <c r="H22" s="182" t="s">
        <v>18</v>
      </c>
      <c r="I22" s="183"/>
      <c r="J22" s="75">
        <v>0</v>
      </c>
    </row>
    <row r="23" spans="1:10" ht="21.75" customHeight="1" x14ac:dyDescent="0.4">
      <c r="H23" s="184" t="s">
        <v>17</v>
      </c>
      <c r="I23" s="185"/>
      <c r="J23" s="76">
        <f>SUM(J20:J22)</f>
        <v>7780</v>
      </c>
    </row>
    <row r="24" spans="1:10" ht="12.95" customHeight="1" x14ac:dyDescent="0.4">
      <c r="H24" s="77"/>
      <c r="I24" s="77"/>
    </row>
    <row r="25" spans="1:10" ht="12.6" customHeight="1" x14ac:dyDescent="0.4"/>
    <row r="26" spans="1:10" x14ac:dyDescent="0.4">
      <c r="A26" s="1" t="s">
        <v>49</v>
      </c>
      <c r="H26" s="77"/>
      <c r="I26" s="77"/>
    </row>
    <row r="27" spans="1:10" ht="23.25" customHeight="1" x14ac:dyDescent="0.4">
      <c r="A27" s="203" t="s">
        <v>77</v>
      </c>
      <c r="B27" s="204"/>
      <c r="C27" s="204"/>
      <c r="D27" s="204"/>
      <c r="E27" s="204"/>
      <c r="F27" s="204"/>
      <c r="G27" s="204"/>
      <c r="H27" s="204"/>
      <c r="I27" s="204"/>
      <c r="J27" s="204"/>
    </row>
    <row r="28" spans="1:10" ht="23.25" customHeight="1" x14ac:dyDescent="0.4">
      <c r="A28" s="204"/>
      <c r="B28" s="204"/>
      <c r="C28" s="204"/>
      <c r="D28" s="204"/>
      <c r="E28" s="204"/>
      <c r="F28" s="204"/>
      <c r="G28" s="204"/>
      <c r="H28" s="204"/>
      <c r="I28" s="204"/>
      <c r="J28" s="204"/>
    </row>
    <row r="29" spans="1:10" ht="23.25" customHeight="1" x14ac:dyDescent="0.4">
      <c r="A29" s="204"/>
      <c r="B29" s="204"/>
      <c r="C29" s="204"/>
      <c r="D29" s="204"/>
      <c r="E29" s="204"/>
      <c r="F29" s="204"/>
      <c r="G29" s="204"/>
      <c r="H29" s="204"/>
      <c r="I29" s="204"/>
      <c r="J29" s="204"/>
    </row>
    <row r="30" spans="1:10" ht="23.25" customHeight="1" x14ac:dyDescent="0.4">
      <c r="A30" s="204"/>
      <c r="B30" s="204"/>
      <c r="C30" s="204"/>
      <c r="D30" s="204"/>
      <c r="E30" s="204"/>
      <c r="F30" s="204"/>
      <c r="G30" s="204"/>
      <c r="H30" s="204"/>
      <c r="I30" s="204"/>
      <c r="J30" s="204"/>
    </row>
    <row r="31" spans="1:10" ht="23.25" customHeight="1" x14ac:dyDescent="0.4">
      <c r="A31" s="204"/>
      <c r="B31" s="204"/>
      <c r="C31" s="204"/>
      <c r="D31" s="204"/>
      <c r="E31" s="204"/>
      <c r="F31" s="204"/>
      <c r="G31" s="204"/>
      <c r="H31" s="204"/>
      <c r="I31" s="204"/>
      <c r="J31" s="204"/>
    </row>
    <row r="32" spans="1:10" ht="23.25" customHeight="1" x14ac:dyDescent="0.4">
      <c r="A32" s="204"/>
      <c r="B32" s="204"/>
      <c r="C32" s="204"/>
      <c r="D32" s="204"/>
      <c r="E32" s="204"/>
      <c r="F32" s="204"/>
      <c r="G32" s="204"/>
      <c r="H32" s="204"/>
      <c r="I32" s="204"/>
      <c r="J32" s="204"/>
    </row>
    <row r="33" spans="1:10" ht="23.25" customHeight="1" x14ac:dyDescent="0.4">
      <c r="A33" s="204"/>
      <c r="B33" s="204"/>
      <c r="C33" s="204"/>
      <c r="D33" s="204"/>
      <c r="E33" s="204"/>
      <c r="F33" s="204"/>
      <c r="G33" s="204"/>
      <c r="H33" s="204"/>
      <c r="I33" s="204"/>
      <c r="J33" s="204"/>
    </row>
    <row r="34" spans="1:10" ht="23.25" customHeight="1" x14ac:dyDescent="0.4">
      <c r="A34" s="204"/>
      <c r="B34" s="204"/>
      <c r="C34" s="204"/>
      <c r="D34" s="204"/>
      <c r="E34" s="204"/>
      <c r="F34" s="204"/>
      <c r="G34" s="204"/>
      <c r="H34" s="204"/>
      <c r="I34" s="204"/>
      <c r="J34" s="204"/>
    </row>
    <row r="35" spans="1:10" ht="23.25" customHeight="1" x14ac:dyDescent="0.4">
      <c r="A35" s="204"/>
      <c r="B35" s="204"/>
      <c r="C35" s="204"/>
      <c r="D35" s="204"/>
      <c r="E35" s="204"/>
      <c r="F35" s="204"/>
      <c r="G35" s="204"/>
      <c r="H35" s="204"/>
      <c r="I35" s="204"/>
      <c r="J35" s="204"/>
    </row>
    <row r="36" spans="1:10" x14ac:dyDescent="0.4">
      <c r="A36" s="47" t="s">
        <v>19</v>
      </c>
    </row>
    <row r="37" spans="1:10" x14ac:dyDescent="0.4">
      <c r="I37" s="78" t="s">
        <v>20</v>
      </c>
    </row>
    <row r="38" spans="1:10" x14ac:dyDescent="0.4">
      <c r="I38" s="79"/>
    </row>
    <row r="39" spans="1:10" x14ac:dyDescent="0.4">
      <c r="I39" s="80" t="s">
        <v>48</v>
      </c>
    </row>
    <row r="40" spans="1:10" x14ac:dyDescent="0.4">
      <c r="I40" s="81"/>
    </row>
  </sheetData>
  <mergeCells count="19">
    <mergeCell ref="H23:I23"/>
    <mergeCell ref="H22:I22"/>
    <mergeCell ref="A27:J35"/>
    <mergeCell ref="E6:F6"/>
    <mergeCell ref="H6:J6"/>
    <mergeCell ref="A8:D9"/>
    <mergeCell ref="E8:G8"/>
    <mergeCell ref="H8:I8"/>
    <mergeCell ref="J8:J9"/>
    <mergeCell ref="H20:I20"/>
    <mergeCell ref="H21:I21"/>
    <mergeCell ref="A7:D7"/>
    <mergeCell ref="E7:J7"/>
    <mergeCell ref="A6:D6"/>
    <mergeCell ref="H1:J1"/>
    <mergeCell ref="A4:J4"/>
    <mergeCell ref="A5:D5"/>
    <mergeCell ref="E5:F5"/>
    <mergeCell ref="H5:J5"/>
  </mergeCells>
  <phoneticPr fontId="1"/>
  <printOptions horizontalCentered="1" verticalCentered="1"/>
  <pageMargins left="0.70866141732283472" right="0.70866141732283472" top="0.74803149606299213" bottom="0.74803149606299213" header="0.31496062992125984" footer="0.31496062992125984"/>
  <pageSetup paperSize="9" scale="86"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Normal="100" zoomScaleSheetLayoutView="100" workbookViewId="0">
      <selection activeCell="A25" sqref="A25:L41"/>
    </sheetView>
  </sheetViews>
  <sheetFormatPr defaultColWidth="9" defaultRowHeight="15.75" x14ac:dyDescent="0.4"/>
  <cols>
    <col min="1" max="1" width="5" style="1" customWidth="1"/>
    <col min="2" max="2" width="3.375" style="1" customWidth="1"/>
    <col min="3" max="3" width="5" style="1" customWidth="1"/>
    <col min="4" max="4" width="3.375" style="1" customWidth="1"/>
    <col min="5" max="5" width="16.5" style="1" customWidth="1"/>
    <col min="6" max="6" width="27.375" style="1" customWidth="1"/>
    <col min="7" max="7" width="16.5" style="1" customWidth="1"/>
    <col min="8" max="8" width="27.375" style="1" customWidth="1"/>
    <col min="9" max="9" width="10.5" style="1" customWidth="1"/>
    <col min="10" max="12" width="12.625" style="1" customWidth="1"/>
    <col min="13" max="16384" width="9" style="1"/>
  </cols>
  <sheetData>
    <row r="1" spans="1:12" ht="33.75" customHeight="1" x14ac:dyDescent="0.4">
      <c r="I1" s="49" t="s">
        <v>0</v>
      </c>
      <c r="J1" s="208" t="s">
        <v>1</v>
      </c>
      <c r="K1" s="209"/>
      <c r="L1" s="210"/>
    </row>
    <row r="2" spans="1:12" ht="22.5" customHeight="1" x14ac:dyDescent="0.4">
      <c r="A2" s="196"/>
      <c r="B2" s="196"/>
      <c r="C2" s="196"/>
      <c r="D2" s="196"/>
      <c r="E2" s="196"/>
      <c r="F2" s="196"/>
      <c r="G2" s="196"/>
      <c r="H2" s="196"/>
      <c r="I2" s="196"/>
      <c r="J2" s="196"/>
      <c r="K2" s="196"/>
      <c r="L2" s="196"/>
    </row>
    <row r="3" spans="1:12" ht="33.75" customHeight="1" x14ac:dyDescent="0.4">
      <c r="A3" s="226" t="s">
        <v>102</v>
      </c>
      <c r="B3" s="226"/>
      <c r="C3" s="226"/>
      <c r="D3" s="226"/>
      <c r="E3" s="226"/>
      <c r="F3" s="226"/>
      <c r="G3" s="226"/>
      <c r="H3" s="226"/>
      <c r="I3" s="226"/>
      <c r="J3" s="226"/>
      <c r="K3" s="226"/>
      <c r="L3" s="226"/>
    </row>
    <row r="4" spans="1:12" ht="22.5" customHeight="1" x14ac:dyDescent="0.4">
      <c r="A4" s="196"/>
      <c r="B4" s="196"/>
      <c r="C4" s="196"/>
      <c r="D4" s="196"/>
      <c r="E4" s="196"/>
      <c r="F4" s="196"/>
      <c r="G4" s="196"/>
      <c r="H4" s="196"/>
      <c r="I4" s="196"/>
      <c r="J4" s="196"/>
      <c r="K4" s="196"/>
      <c r="L4" s="196"/>
    </row>
    <row r="5" spans="1:12" ht="55.5" customHeight="1" x14ac:dyDescent="0.4">
      <c r="A5" s="180" t="s">
        <v>2</v>
      </c>
      <c r="B5" s="189"/>
      <c r="C5" s="189"/>
      <c r="D5" s="181"/>
      <c r="E5" s="208"/>
      <c r="F5" s="210"/>
      <c r="G5" s="49" t="s">
        <v>34</v>
      </c>
      <c r="H5" s="177"/>
      <c r="I5" s="178"/>
      <c r="J5" s="178"/>
      <c r="K5" s="52" t="s">
        <v>85</v>
      </c>
      <c r="L5" s="52" t="s">
        <v>86</v>
      </c>
    </row>
    <row r="6" spans="1:12" ht="80.099999999999994" customHeight="1" x14ac:dyDescent="0.4">
      <c r="A6" s="180" t="s">
        <v>88</v>
      </c>
      <c r="B6" s="189"/>
      <c r="C6" s="189"/>
      <c r="D6" s="181"/>
      <c r="E6" s="220"/>
      <c r="F6" s="221"/>
      <c r="G6" s="55"/>
      <c r="H6" s="178"/>
      <c r="I6" s="178"/>
      <c r="J6" s="179"/>
      <c r="K6" s="67"/>
      <c r="L6" s="67"/>
    </row>
    <row r="7" spans="1:12" ht="17.25" customHeight="1" x14ac:dyDescent="0.4">
      <c r="A7" s="54"/>
      <c r="B7" s="54"/>
      <c r="C7" s="54"/>
      <c r="D7" s="54"/>
      <c r="E7" s="55"/>
      <c r="F7" s="55"/>
      <c r="G7" s="54"/>
      <c r="H7" s="56"/>
      <c r="I7" s="56"/>
      <c r="J7" s="56"/>
      <c r="K7" s="57"/>
      <c r="L7" s="57"/>
    </row>
    <row r="8" spans="1:12" ht="33.75" customHeight="1" x14ac:dyDescent="0.4">
      <c r="A8" s="186" t="s">
        <v>79</v>
      </c>
      <c r="B8" s="187"/>
      <c r="C8" s="187"/>
      <c r="D8" s="188"/>
      <c r="E8" s="214"/>
      <c r="F8" s="215"/>
      <c r="G8" s="215"/>
      <c r="H8" s="215"/>
      <c r="I8" s="232" t="s">
        <v>82</v>
      </c>
      <c r="J8" s="59" t="s">
        <v>80</v>
      </c>
      <c r="K8" s="222">
        <f>K10+L10</f>
        <v>0</v>
      </c>
      <c r="L8" s="223"/>
    </row>
    <row r="9" spans="1:12" ht="33.75" customHeight="1" x14ac:dyDescent="0.4">
      <c r="A9" s="211"/>
      <c r="B9" s="212"/>
      <c r="C9" s="212"/>
      <c r="D9" s="213"/>
      <c r="E9" s="216"/>
      <c r="F9" s="217"/>
      <c r="G9" s="217"/>
      <c r="H9" s="217"/>
      <c r="I9" s="232"/>
      <c r="J9" s="233" t="s">
        <v>81</v>
      </c>
      <c r="K9" s="58" t="s">
        <v>84</v>
      </c>
      <c r="L9" s="59" t="s">
        <v>83</v>
      </c>
    </row>
    <row r="10" spans="1:12" ht="33.75" customHeight="1" x14ac:dyDescent="0.4">
      <c r="A10" s="86"/>
      <c r="B10" s="87"/>
      <c r="C10" s="87"/>
      <c r="D10" s="88"/>
      <c r="E10" s="218"/>
      <c r="F10" s="219"/>
      <c r="G10" s="219"/>
      <c r="H10" s="219"/>
      <c r="I10" s="227"/>
      <c r="J10" s="234"/>
      <c r="K10" s="60">
        <f>SUM(K13:K22)</f>
        <v>0</v>
      </c>
      <c r="L10" s="60">
        <f>SUM(L13:L22)</f>
        <v>0</v>
      </c>
    </row>
    <row r="11" spans="1:12" ht="33.75" customHeight="1" x14ac:dyDescent="0.4">
      <c r="A11" s="186" t="s">
        <v>4</v>
      </c>
      <c r="B11" s="187"/>
      <c r="C11" s="187"/>
      <c r="D11" s="188"/>
      <c r="E11" s="180" t="s">
        <v>5</v>
      </c>
      <c r="F11" s="189"/>
      <c r="G11" s="189"/>
      <c r="H11" s="189"/>
      <c r="I11" s="181"/>
      <c r="J11" s="230" t="s">
        <v>74</v>
      </c>
      <c r="K11" s="224"/>
      <c r="L11" s="224"/>
    </row>
    <row r="12" spans="1:12" ht="33.75" customHeight="1" x14ac:dyDescent="0.4">
      <c r="A12" s="86"/>
      <c r="B12" s="87"/>
      <c r="C12" s="87"/>
      <c r="D12" s="88"/>
      <c r="E12" s="51" t="s">
        <v>71</v>
      </c>
      <c r="F12" s="62" t="s">
        <v>70</v>
      </c>
      <c r="G12" s="62" t="s">
        <v>72</v>
      </c>
      <c r="H12" s="50" t="s">
        <v>78</v>
      </c>
      <c r="I12" s="50" t="s">
        <v>73</v>
      </c>
      <c r="J12" s="231"/>
      <c r="K12" s="225"/>
      <c r="L12" s="225"/>
    </row>
    <row r="13" spans="1:12" ht="33.75" customHeight="1" x14ac:dyDescent="0.4">
      <c r="A13" s="67"/>
      <c r="B13" s="49" t="s">
        <v>11</v>
      </c>
      <c r="C13" s="67"/>
      <c r="D13" s="49" t="s">
        <v>12</v>
      </c>
      <c r="E13" s="68"/>
      <c r="F13" s="69"/>
      <c r="G13" s="68"/>
      <c r="H13" s="70"/>
      <c r="I13" s="70"/>
      <c r="J13" s="70"/>
      <c r="K13" s="60">
        <f t="shared" ref="K13:K18" si="0">I13*J13</f>
        <v>0</v>
      </c>
      <c r="L13" s="60"/>
    </row>
    <row r="14" spans="1:12" ht="33.75" customHeight="1" x14ac:dyDescent="0.4">
      <c r="A14" s="67"/>
      <c r="B14" s="49" t="s">
        <v>11</v>
      </c>
      <c r="C14" s="67"/>
      <c r="D14" s="49" t="s">
        <v>12</v>
      </c>
      <c r="E14" s="68"/>
      <c r="F14" s="69"/>
      <c r="G14" s="68"/>
      <c r="H14" s="70"/>
      <c r="I14" s="70"/>
      <c r="J14" s="70"/>
      <c r="K14" s="60">
        <f t="shared" si="0"/>
        <v>0</v>
      </c>
      <c r="L14" s="60"/>
    </row>
    <row r="15" spans="1:12" ht="33.75" customHeight="1" x14ac:dyDescent="0.4">
      <c r="A15" s="67"/>
      <c r="B15" s="49" t="s">
        <v>11</v>
      </c>
      <c r="C15" s="67"/>
      <c r="D15" s="49" t="s">
        <v>12</v>
      </c>
      <c r="E15" s="68"/>
      <c r="F15" s="69"/>
      <c r="G15" s="68"/>
      <c r="H15" s="70"/>
      <c r="I15" s="70"/>
      <c r="J15" s="70"/>
      <c r="K15" s="60">
        <f t="shared" si="0"/>
        <v>0</v>
      </c>
      <c r="L15" s="60"/>
    </row>
    <row r="16" spans="1:12" ht="33.75" customHeight="1" x14ac:dyDescent="0.4">
      <c r="A16" s="67"/>
      <c r="B16" s="49" t="s">
        <v>11</v>
      </c>
      <c r="C16" s="67"/>
      <c r="D16" s="49" t="s">
        <v>12</v>
      </c>
      <c r="E16" s="68"/>
      <c r="F16" s="69"/>
      <c r="G16" s="68"/>
      <c r="H16" s="70"/>
      <c r="I16" s="70"/>
      <c r="J16" s="70"/>
      <c r="K16" s="60">
        <f t="shared" si="0"/>
        <v>0</v>
      </c>
      <c r="L16" s="60"/>
    </row>
    <row r="17" spans="1:12" ht="33.75" customHeight="1" x14ac:dyDescent="0.4">
      <c r="A17" s="67"/>
      <c r="B17" s="49" t="s">
        <v>11</v>
      </c>
      <c r="C17" s="67"/>
      <c r="D17" s="49" t="s">
        <v>12</v>
      </c>
      <c r="E17" s="68"/>
      <c r="F17" s="69"/>
      <c r="G17" s="68"/>
      <c r="H17" s="70"/>
      <c r="I17" s="70"/>
      <c r="J17" s="70"/>
      <c r="K17" s="60">
        <f t="shared" si="0"/>
        <v>0</v>
      </c>
      <c r="L17" s="60"/>
    </row>
    <row r="18" spans="1:12" ht="33.75" customHeight="1" x14ac:dyDescent="0.4">
      <c r="A18" s="67"/>
      <c r="B18" s="49" t="s">
        <v>11</v>
      </c>
      <c r="C18" s="67"/>
      <c r="D18" s="49" t="s">
        <v>12</v>
      </c>
      <c r="E18" s="68"/>
      <c r="F18" s="69"/>
      <c r="G18" s="68"/>
      <c r="H18" s="70"/>
      <c r="I18" s="70"/>
      <c r="J18" s="70"/>
      <c r="K18" s="60">
        <f t="shared" si="0"/>
        <v>0</v>
      </c>
      <c r="L18" s="60"/>
    </row>
    <row r="19" spans="1:12" ht="33.75" customHeight="1" x14ac:dyDescent="0.4">
      <c r="A19" s="67"/>
      <c r="B19" s="49" t="s">
        <v>11</v>
      </c>
      <c r="C19" s="67"/>
      <c r="D19" s="49" t="s">
        <v>12</v>
      </c>
      <c r="E19" s="68"/>
      <c r="F19" s="69"/>
      <c r="G19" s="68"/>
      <c r="H19" s="70"/>
      <c r="I19" s="70"/>
      <c r="J19" s="70"/>
      <c r="K19" s="60">
        <f t="shared" ref="K19:K20" si="1">I19*J19</f>
        <v>0</v>
      </c>
      <c r="L19" s="60"/>
    </row>
    <row r="20" spans="1:12" ht="33.75" customHeight="1" x14ac:dyDescent="0.4">
      <c r="A20" s="67"/>
      <c r="B20" s="49" t="s">
        <v>11</v>
      </c>
      <c r="C20" s="67"/>
      <c r="D20" s="49" t="s">
        <v>12</v>
      </c>
      <c r="E20" s="68"/>
      <c r="F20" s="69"/>
      <c r="G20" s="68"/>
      <c r="H20" s="70"/>
      <c r="I20" s="70"/>
      <c r="J20" s="70"/>
      <c r="K20" s="60">
        <f t="shared" si="1"/>
        <v>0</v>
      </c>
      <c r="L20" s="60"/>
    </row>
    <row r="21" spans="1:12" ht="33.75" customHeight="1" x14ac:dyDescent="0.4">
      <c r="A21" s="67"/>
      <c r="B21" s="49" t="s">
        <v>11</v>
      </c>
      <c r="C21" s="67"/>
      <c r="D21" s="49" t="s">
        <v>12</v>
      </c>
      <c r="E21" s="68"/>
      <c r="F21" s="69"/>
      <c r="G21" s="68"/>
      <c r="H21" s="70"/>
      <c r="I21" s="70"/>
      <c r="J21" s="70"/>
      <c r="K21" s="60">
        <f t="shared" ref="K21" si="2">I21*J21</f>
        <v>0</v>
      </c>
      <c r="L21" s="60"/>
    </row>
    <row r="22" spans="1:12" ht="33.75" customHeight="1" x14ac:dyDescent="0.4">
      <c r="A22" s="67"/>
      <c r="B22" s="49" t="s">
        <v>11</v>
      </c>
      <c r="C22" s="67"/>
      <c r="D22" s="49" t="s">
        <v>12</v>
      </c>
      <c r="E22" s="68"/>
      <c r="F22" s="68"/>
      <c r="G22" s="68"/>
      <c r="H22" s="70"/>
      <c r="I22" s="70"/>
      <c r="J22" s="70"/>
      <c r="K22" s="60">
        <f>I22*J22</f>
        <v>0</v>
      </c>
      <c r="L22" s="60"/>
    </row>
    <row r="23" spans="1:12" ht="23.25" customHeight="1" x14ac:dyDescent="0.4">
      <c r="A23" s="228" t="s">
        <v>87</v>
      </c>
      <c r="B23" s="229"/>
      <c r="C23" s="229"/>
      <c r="D23" s="229"/>
      <c r="E23" s="229"/>
      <c r="F23" s="229"/>
      <c r="G23" s="229"/>
      <c r="H23" s="229"/>
      <c r="I23" s="229"/>
      <c r="J23" s="229"/>
      <c r="K23" s="229"/>
      <c r="L23" s="229"/>
    </row>
    <row r="24" spans="1:12" ht="31.5" customHeight="1" x14ac:dyDescent="0.4">
      <c r="A24" s="227" t="s">
        <v>75</v>
      </c>
      <c r="B24" s="227"/>
      <c r="C24" s="227"/>
      <c r="D24" s="227"/>
      <c r="E24" s="227"/>
      <c r="F24" s="227"/>
      <c r="G24" s="227"/>
      <c r="H24" s="227"/>
      <c r="I24" s="227"/>
      <c r="J24" s="227"/>
      <c r="K24" s="227"/>
      <c r="L24" s="227"/>
    </row>
    <row r="25" spans="1:12" ht="31.5" customHeight="1" x14ac:dyDescent="0.4">
      <c r="A25" s="197" t="s">
        <v>76</v>
      </c>
      <c r="B25" s="197"/>
      <c r="C25" s="197"/>
      <c r="D25" s="197"/>
      <c r="E25" s="197"/>
      <c r="F25" s="197"/>
      <c r="G25" s="197"/>
      <c r="H25" s="197"/>
      <c r="I25" s="197"/>
      <c r="J25" s="197"/>
      <c r="K25" s="197"/>
      <c r="L25" s="197"/>
    </row>
    <row r="26" spans="1:12" ht="31.5" customHeight="1" x14ac:dyDescent="0.4">
      <c r="A26" s="197"/>
      <c r="B26" s="197"/>
      <c r="C26" s="197"/>
      <c r="D26" s="197"/>
      <c r="E26" s="197"/>
      <c r="F26" s="197"/>
      <c r="G26" s="197"/>
      <c r="H26" s="197"/>
      <c r="I26" s="197"/>
      <c r="J26" s="197"/>
      <c r="K26" s="197"/>
      <c r="L26" s="197"/>
    </row>
    <row r="27" spans="1:12" ht="31.5" customHeight="1" x14ac:dyDescent="0.4">
      <c r="A27" s="197"/>
      <c r="B27" s="197"/>
      <c r="C27" s="197"/>
      <c r="D27" s="197"/>
      <c r="E27" s="197"/>
      <c r="F27" s="197"/>
      <c r="G27" s="197"/>
      <c r="H27" s="197"/>
      <c r="I27" s="197"/>
      <c r="J27" s="197"/>
      <c r="K27" s="197"/>
      <c r="L27" s="197"/>
    </row>
    <row r="28" spans="1:12" ht="31.5" customHeight="1" x14ac:dyDescent="0.4">
      <c r="A28" s="197"/>
      <c r="B28" s="197"/>
      <c r="C28" s="197"/>
      <c r="D28" s="197"/>
      <c r="E28" s="197"/>
      <c r="F28" s="197"/>
      <c r="G28" s="197"/>
      <c r="H28" s="197"/>
      <c r="I28" s="197"/>
      <c r="J28" s="197"/>
      <c r="K28" s="197"/>
      <c r="L28" s="197"/>
    </row>
    <row r="29" spans="1:12" ht="31.5" customHeight="1" x14ac:dyDescent="0.4">
      <c r="A29" s="197"/>
      <c r="B29" s="197"/>
      <c r="C29" s="197"/>
      <c r="D29" s="197"/>
      <c r="E29" s="197"/>
      <c r="F29" s="197"/>
      <c r="G29" s="197"/>
      <c r="H29" s="197"/>
      <c r="I29" s="197"/>
      <c r="J29" s="197"/>
      <c r="K29" s="197"/>
      <c r="L29" s="197"/>
    </row>
    <row r="30" spans="1:12" ht="31.5" customHeight="1" x14ac:dyDescent="0.4">
      <c r="A30" s="197"/>
      <c r="B30" s="197"/>
      <c r="C30" s="197"/>
      <c r="D30" s="197"/>
      <c r="E30" s="197"/>
      <c r="F30" s="197"/>
      <c r="G30" s="197"/>
      <c r="H30" s="197"/>
      <c r="I30" s="197"/>
      <c r="J30" s="197"/>
      <c r="K30" s="197"/>
      <c r="L30" s="197"/>
    </row>
    <row r="31" spans="1:12" ht="31.5" customHeight="1" x14ac:dyDescent="0.4">
      <c r="A31" s="197"/>
      <c r="B31" s="197"/>
      <c r="C31" s="197"/>
      <c r="D31" s="197"/>
      <c r="E31" s="197"/>
      <c r="F31" s="197"/>
      <c r="G31" s="197"/>
      <c r="H31" s="197"/>
      <c r="I31" s="197"/>
      <c r="J31" s="197"/>
      <c r="K31" s="197"/>
      <c r="L31" s="197"/>
    </row>
    <row r="32" spans="1:12" ht="31.5" customHeight="1" x14ac:dyDescent="0.4">
      <c r="A32" s="197"/>
      <c r="B32" s="197"/>
      <c r="C32" s="197"/>
      <c r="D32" s="197"/>
      <c r="E32" s="197"/>
      <c r="F32" s="197"/>
      <c r="G32" s="197"/>
      <c r="H32" s="197"/>
      <c r="I32" s="197"/>
      <c r="J32" s="197"/>
      <c r="K32" s="197"/>
      <c r="L32" s="197"/>
    </row>
    <row r="33" spans="1:12" ht="31.5" customHeight="1" x14ac:dyDescent="0.4">
      <c r="A33" s="197"/>
      <c r="B33" s="197"/>
      <c r="C33" s="197"/>
      <c r="D33" s="197"/>
      <c r="E33" s="197"/>
      <c r="F33" s="197"/>
      <c r="G33" s="197"/>
      <c r="H33" s="197"/>
      <c r="I33" s="197"/>
      <c r="J33" s="197"/>
      <c r="K33" s="197"/>
      <c r="L33" s="197"/>
    </row>
    <row r="34" spans="1:12" ht="31.5" customHeight="1" x14ac:dyDescent="0.4">
      <c r="A34" s="197"/>
      <c r="B34" s="197"/>
      <c r="C34" s="197"/>
      <c r="D34" s="197"/>
      <c r="E34" s="197"/>
      <c r="F34" s="197"/>
      <c r="G34" s="197"/>
      <c r="H34" s="197"/>
      <c r="I34" s="197"/>
      <c r="J34" s="197"/>
      <c r="K34" s="197"/>
      <c r="L34" s="197"/>
    </row>
    <row r="35" spans="1:12" ht="31.5" customHeight="1" x14ac:dyDescent="0.4">
      <c r="A35" s="197"/>
      <c r="B35" s="197"/>
      <c r="C35" s="197"/>
      <c r="D35" s="197"/>
      <c r="E35" s="197"/>
      <c r="F35" s="197"/>
      <c r="G35" s="197"/>
      <c r="H35" s="197"/>
      <c r="I35" s="197"/>
      <c r="J35" s="197"/>
      <c r="K35" s="197"/>
      <c r="L35" s="197"/>
    </row>
    <row r="36" spans="1:12" ht="31.5" customHeight="1" x14ac:dyDescent="0.4">
      <c r="A36" s="197"/>
      <c r="B36" s="197"/>
      <c r="C36" s="197"/>
      <c r="D36" s="197"/>
      <c r="E36" s="197"/>
      <c r="F36" s="197"/>
      <c r="G36" s="197"/>
      <c r="H36" s="197"/>
      <c r="I36" s="197"/>
      <c r="J36" s="197"/>
      <c r="K36" s="197"/>
      <c r="L36" s="197"/>
    </row>
    <row r="37" spans="1:12" ht="31.5" customHeight="1" x14ac:dyDescent="0.4">
      <c r="A37" s="197"/>
      <c r="B37" s="197"/>
      <c r="C37" s="197"/>
      <c r="D37" s="197"/>
      <c r="E37" s="197"/>
      <c r="F37" s="197"/>
      <c r="G37" s="197"/>
      <c r="H37" s="197"/>
      <c r="I37" s="197"/>
      <c r="J37" s="197"/>
      <c r="K37" s="197"/>
      <c r="L37" s="197"/>
    </row>
    <row r="38" spans="1:12" ht="31.5" customHeight="1" x14ac:dyDescent="0.4">
      <c r="A38" s="197"/>
      <c r="B38" s="197"/>
      <c r="C38" s="197"/>
      <c r="D38" s="197"/>
      <c r="E38" s="197"/>
      <c r="F38" s="197"/>
      <c r="G38" s="197"/>
      <c r="H38" s="197"/>
      <c r="I38" s="197"/>
      <c r="J38" s="197"/>
      <c r="K38" s="197"/>
      <c r="L38" s="197"/>
    </row>
    <row r="39" spans="1:12" ht="31.5" customHeight="1" x14ac:dyDescent="0.4">
      <c r="A39" s="197"/>
      <c r="B39" s="197"/>
      <c r="C39" s="197"/>
      <c r="D39" s="197"/>
      <c r="E39" s="197"/>
      <c r="F39" s="197"/>
      <c r="G39" s="197"/>
      <c r="H39" s="197"/>
      <c r="I39" s="197"/>
      <c r="J39" s="197"/>
      <c r="K39" s="197"/>
      <c r="L39" s="197"/>
    </row>
    <row r="40" spans="1:12" ht="31.5" customHeight="1" x14ac:dyDescent="0.4">
      <c r="A40" s="197"/>
      <c r="B40" s="197"/>
      <c r="C40" s="197"/>
      <c r="D40" s="197"/>
      <c r="E40" s="197"/>
      <c r="F40" s="197"/>
      <c r="G40" s="197"/>
      <c r="H40" s="197"/>
      <c r="I40" s="197"/>
      <c r="J40" s="197"/>
      <c r="K40" s="197"/>
      <c r="L40" s="197"/>
    </row>
    <row r="41" spans="1:12" ht="31.5" customHeight="1" x14ac:dyDescent="0.4">
      <c r="A41" s="197"/>
      <c r="B41" s="197"/>
      <c r="C41" s="197"/>
      <c r="D41" s="197"/>
      <c r="E41" s="197"/>
      <c r="F41" s="197"/>
      <c r="G41" s="197"/>
      <c r="H41" s="197"/>
      <c r="I41" s="197"/>
      <c r="J41" s="197"/>
      <c r="K41" s="197"/>
      <c r="L41" s="197"/>
    </row>
  </sheetData>
  <mergeCells count="23">
    <mergeCell ref="A25:L41"/>
    <mergeCell ref="K8:L8"/>
    <mergeCell ref="L11:L12"/>
    <mergeCell ref="K11:K12"/>
    <mergeCell ref="A3:L3"/>
    <mergeCell ref="A24:L24"/>
    <mergeCell ref="A23:L23"/>
    <mergeCell ref="J11:J12"/>
    <mergeCell ref="I8:I10"/>
    <mergeCell ref="J9:J10"/>
    <mergeCell ref="E11:I11"/>
    <mergeCell ref="A11:D12"/>
    <mergeCell ref="J1:L1"/>
    <mergeCell ref="A4:L4"/>
    <mergeCell ref="A8:D10"/>
    <mergeCell ref="E8:H10"/>
    <mergeCell ref="A2:L2"/>
    <mergeCell ref="A5:D5"/>
    <mergeCell ref="A6:D6"/>
    <mergeCell ref="E6:F6"/>
    <mergeCell ref="H6:J6"/>
    <mergeCell ref="E5:F5"/>
    <mergeCell ref="H5:J5"/>
  </mergeCells>
  <phoneticPr fontId="1"/>
  <printOptions horizontalCentered="1" verticalCentered="1"/>
  <pageMargins left="0.70866141732283472" right="0.70866141732283472" top="0.74803149606299213" bottom="0.74803149606299213" header="0.31496062992125984" footer="0.31496062992125984"/>
  <pageSetup paperSize="9"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zoomScaleNormal="100" zoomScaleSheetLayoutView="85" workbookViewId="0">
      <selection activeCell="N24" sqref="N24"/>
    </sheetView>
  </sheetViews>
  <sheetFormatPr defaultColWidth="9" defaultRowHeight="15.75" x14ac:dyDescent="0.4"/>
  <cols>
    <col min="1" max="1" width="5" style="1" customWidth="1"/>
    <col min="2" max="2" width="3.375" style="1" customWidth="1"/>
    <col min="3" max="3" width="5" style="1" customWidth="1"/>
    <col min="4" max="4" width="3.375" style="1" customWidth="1"/>
    <col min="5" max="5" width="16.5" style="1" customWidth="1"/>
    <col min="6" max="6" width="27.375" style="1" customWidth="1"/>
    <col min="7" max="7" width="16.5" style="1" customWidth="1"/>
    <col min="8" max="8" width="27.375" style="1" customWidth="1"/>
    <col min="9" max="9" width="10.5" style="1" customWidth="1"/>
    <col min="10" max="12" width="12.625" style="1" customWidth="1"/>
    <col min="13" max="16384" width="9" style="1"/>
  </cols>
  <sheetData>
    <row r="1" spans="1:12" ht="33.75" customHeight="1" x14ac:dyDescent="0.4">
      <c r="I1" s="49" t="s">
        <v>0</v>
      </c>
      <c r="J1" s="241">
        <v>46015</v>
      </c>
      <c r="K1" s="201"/>
      <c r="L1" s="202"/>
    </row>
    <row r="2" spans="1:12" ht="22.5" customHeight="1" x14ac:dyDescent="0.4">
      <c r="A2" s="196"/>
      <c r="B2" s="196"/>
      <c r="C2" s="196"/>
      <c r="D2" s="196"/>
      <c r="E2" s="196"/>
      <c r="F2" s="196"/>
      <c r="G2" s="196"/>
      <c r="H2" s="196"/>
      <c r="I2" s="196"/>
      <c r="J2" s="196"/>
      <c r="K2" s="196"/>
      <c r="L2" s="196"/>
    </row>
    <row r="3" spans="1:12" ht="33.75" customHeight="1" x14ac:dyDescent="0.4">
      <c r="A3" s="226" t="s">
        <v>102</v>
      </c>
      <c r="B3" s="226"/>
      <c r="C3" s="226"/>
      <c r="D3" s="226"/>
      <c r="E3" s="226"/>
      <c r="F3" s="226"/>
      <c r="G3" s="226"/>
      <c r="H3" s="226"/>
      <c r="I3" s="226"/>
      <c r="J3" s="226"/>
      <c r="K3" s="226"/>
      <c r="L3" s="226"/>
    </row>
    <row r="4" spans="1:12" ht="22.5" customHeight="1" x14ac:dyDescent="0.4">
      <c r="A4" s="196"/>
      <c r="B4" s="196"/>
      <c r="C4" s="196"/>
      <c r="D4" s="196"/>
      <c r="E4" s="196"/>
      <c r="F4" s="196"/>
      <c r="G4" s="196"/>
      <c r="H4" s="196"/>
      <c r="I4" s="196"/>
      <c r="J4" s="196"/>
      <c r="K4" s="196"/>
      <c r="L4" s="196"/>
    </row>
    <row r="5" spans="1:12" ht="55.5" customHeight="1" x14ac:dyDescent="0.4">
      <c r="A5" s="180" t="s">
        <v>2</v>
      </c>
      <c r="B5" s="189"/>
      <c r="C5" s="189"/>
      <c r="D5" s="181"/>
      <c r="E5" s="205" t="s">
        <v>92</v>
      </c>
      <c r="F5" s="207"/>
      <c r="G5" s="49" t="s">
        <v>34</v>
      </c>
      <c r="H5" s="205" t="s">
        <v>91</v>
      </c>
      <c r="I5" s="206"/>
      <c r="J5" s="206"/>
      <c r="K5" s="52" t="s">
        <v>85</v>
      </c>
      <c r="L5" s="52" t="s">
        <v>86</v>
      </c>
    </row>
    <row r="6" spans="1:12" ht="80.099999999999994" customHeight="1" x14ac:dyDescent="0.4">
      <c r="A6" s="180" t="s">
        <v>88</v>
      </c>
      <c r="B6" s="189"/>
      <c r="C6" s="189"/>
      <c r="D6" s="181"/>
      <c r="E6" s="235" t="s">
        <v>105</v>
      </c>
      <c r="F6" s="206"/>
      <c r="G6" s="206"/>
      <c r="H6" s="206"/>
      <c r="I6" s="206"/>
      <c r="J6" s="207"/>
      <c r="K6" s="53"/>
      <c r="L6" s="53"/>
    </row>
    <row r="7" spans="1:12" ht="17.25" customHeight="1" x14ac:dyDescent="0.4">
      <c r="A7" s="54"/>
      <c r="B7" s="54"/>
      <c r="C7" s="54"/>
      <c r="D7" s="54"/>
      <c r="E7" s="55"/>
      <c r="F7" s="55"/>
      <c r="G7" s="54"/>
      <c r="H7" s="56"/>
      <c r="I7" s="56"/>
      <c r="J7" s="56"/>
      <c r="K7" s="57"/>
      <c r="L7" s="57"/>
    </row>
    <row r="8" spans="1:12" ht="33.75" customHeight="1" x14ac:dyDescent="0.4">
      <c r="A8" s="186" t="s">
        <v>79</v>
      </c>
      <c r="B8" s="187"/>
      <c r="C8" s="187"/>
      <c r="D8" s="188"/>
      <c r="E8" s="163" t="s">
        <v>97</v>
      </c>
      <c r="F8" s="236"/>
      <c r="G8" s="236"/>
      <c r="H8" s="236"/>
      <c r="I8" s="232" t="s">
        <v>82</v>
      </c>
      <c r="J8" s="59" t="s">
        <v>80</v>
      </c>
      <c r="K8" s="222">
        <f>K10+L10</f>
        <v>8772</v>
      </c>
      <c r="L8" s="223"/>
    </row>
    <row r="9" spans="1:12" ht="33.75" customHeight="1" x14ac:dyDescent="0.4">
      <c r="A9" s="211"/>
      <c r="B9" s="212"/>
      <c r="C9" s="212"/>
      <c r="D9" s="213"/>
      <c r="E9" s="237"/>
      <c r="F9" s="238"/>
      <c r="G9" s="238"/>
      <c r="H9" s="238"/>
      <c r="I9" s="232"/>
      <c r="J9" s="233" t="s">
        <v>81</v>
      </c>
      <c r="K9" s="58" t="s">
        <v>84</v>
      </c>
      <c r="L9" s="59" t="s">
        <v>83</v>
      </c>
    </row>
    <row r="10" spans="1:12" ht="33.75" customHeight="1" x14ac:dyDescent="0.4">
      <c r="A10" s="86"/>
      <c r="B10" s="87"/>
      <c r="C10" s="87"/>
      <c r="D10" s="88"/>
      <c r="E10" s="239"/>
      <c r="F10" s="240"/>
      <c r="G10" s="240"/>
      <c r="H10" s="240"/>
      <c r="I10" s="227"/>
      <c r="J10" s="234"/>
      <c r="K10" s="60">
        <f>SUM(K13:K22)</f>
        <v>5772</v>
      </c>
      <c r="L10" s="60">
        <f>SUM(L13:L22)</f>
        <v>3000</v>
      </c>
    </row>
    <row r="11" spans="1:12" ht="33.75" customHeight="1" x14ac:dyDescent="0.4">
      <c r="A11" s="186" t="s">
        <v>4</v>
      </c>
      <c r="B11" s="187"/>
      <c r="C11" s="187"/>
      <c r="D11" s="188"/>
      <c r="E11" s="180" t="s">
        <v>5</v>
      </c>
      <c r="F11" s="189"/>
      <c r="G11" s="189"/>
      <c r="H11" s="189"/>
      <c r="I11" s="61"/>
      <c r="J11" s="230" t="s">
        <v>74</v>
      </c>
      <c r="K11" s="224"/>
      <c r="L11" s="224"/>
    </row>
    <row r="12" spans="1:12" ht="33.75" customHeight="1" x14ac:dyDescent="0.4">
      <c r="A12" s="86"/>
      <c r="B12" s="87"/>
      <c r="C12" s="87"/>
      <c r="D12" s="88"/>
      <c r="E12" s="51" t="s">
        <v>71</v>
      </c>
      <c r="F12" s="62" t="s">
        <v>70</v>
      </c>
      <c r="G12" s="62" t="s">
        <v>72</v>
      </c>
      <c r="H12" s="50" t="s">
        <v>78</v>
      </c>
      <c r="I12" s="50" t="s">
        <v>73</v>
      </c>
      <c r="J12" s="231"/>
      <c r="K12" s="225"/>
      <c r="L12" s="225"/>
    </row>
    <row r="13" spans="1:12" ht="33.75" customHeight="1" x14ac:dyDescent="0.4">
      <c r="A13" s="53">
        <v>12</v>
      </c>
      <c r="B13" s="49" t="s">
        <v>11</v>
      </c>
      <c r="C13" s="53">
        <v>2</v>
      </c>
      <c r="D13" s="49" t="s">
        <v>12</v>
      </c>
      <c r="E13" s="63" t="s">
        <v>93</v>
      </c>
      <c r="F13" s="64" t="s">
        <v>94</v>
      </c>
      <c r="G13" s="63" t="s">
        <v>96</v>
      </c>
      <c r="H13" s="65" t="s">
        <v>95</v>
      </c>
      <c r="I13" s="65">
        <f t="shared" ref="I13:I18" si="0">13*2</f>
        <v>26</v>
      </c>
      <c r="J13" s="65">
        <v>37</v>
      </c>
      <c r="K13" s="60">
        <f t="shared" ref="K13:K21" si="1">I13*J13</f>
        <v>962</v>
      </c>
      <c r="L13" s="66">
        <v>500</v>
      </c>
    </row>
    <row r="14" spans="1:12" ht="33.75" customHeight="1" x14ac:dyDescent="0.4">
      <c r="A14" s="53">
        <v>12</v>
      </c>
      <c r="B14" s="49" t="s">
        <v>11</v>
      </c>
      <c r="C14" s="53">
        <v>3</v>
      </c>
      <c r="D14" s="49" t="s">
        <v>12</v>
      </c>
      <c r="E14" s="63" t="s">
        <v>93</v>
      </c>
      <c r="F14" s="64" t="s">
        <v>94</v>
      </c>
      <c r="G14" s="63" t="s">
        <v>96</v>
      </c>
      <c r="H14" s="65" t="s">
        <v>95</v>
      </c>
      <c r="I14" s="65">
        <f t="shared" si="0"/>
        <v>26</v>
      </c>
      <c r="J14" s="65">
        <v>37</v>
      </c>
      <c r="K14" s="60">
        <f t="shared" si="1"/>
        <v>962</v>
      </c>
      <c r="L14" s="66">
        <v>500</v>
      </c>
    </row>
    <row r="15" spans="1:12" ht="33.75" customHeight="1" x14ac:dyDescent="0.4">
      <c r="A15" s="53">
        <v>12</v>
      </c>
      <c r="B15" s="49" t="s">
        <v>11</v>
      </c>
      <c r="C15" s="53">
        <v>9</v>
      </c>
      <c r="D15" s="49" t="s">
        <v>12</v>
      </c>
      <c r="E15" s="63" t="s">
        <v>93</v>
      </c>
      <c r="F15" s="64" t="s">
        <v>94</v>
      </c>
      <c r="G15" s="63" t="s">
        <v>96</v>
      </c>
      <c r="H15" s="65" t="s">
        <v>95</v>
      </c>
      <c r="I15" s="65">
        <f t="shared" si="0"/>
        <v>26</v>
      </c>
      <c r="J15" s="65">
        <v>37</v>
      </c>
      <c r="K15" s="60">
        <f t="shared" si="1"/>
        <v>962</v>
      </c>
      <c r="L15" s="66">
        <v>500</v>
      </c>
    </row>
    <row r="16" spans="1:12" ht="33.75" customHeight="1" x14ac:dyDescent="0.4">
      <c r="A16" s="53">
        <v>12</v>
      </c>
      <c r="B16" s="49" t="s">
        <v>11</v>
      </c>
      <c r="C16" s="53">
        <v>10</v>
      </c>
      <c r="D16" s="49" t="s">
        <v>12</v>
      </c>
      <c r="E16" s="63" t="s">
        <v>93</v>
      </c>
      <c r="F16" s="64" t="s">
        <v>94</v>
      </c>
      <c r="G16" s="63" t="s">
        <v>96</v>
      </c>
      <c r="H16" s="65" t="s">
        <v>95</v>
      </c>
      <c r="I16" s="65">
        <f t="shared" si="0"/>
        <v>26</v>
      </c>
      <c r="J16" s="65">
        <v>37</v>
      </c>
      <c r="K16" s="60">
        <f t="shared" si="1"/>
        <v>962</v>
      </c>
      <c r="L16" s="66">
        <v>500</v>
      </c>
    </row>
    <row r="17" spans="1:12" ht="33.75" customHeight="1" x14ac:dyDescent="0.4">
      <c r="A17" s="53">
        <v>12</v>
      </c>
      <c r="B17" s="49" t="s">
        <v>11</v>
      </c>
      <c r="C17" s="53">
        <v>16</v>
      </c>
      <c r="D17" s="49" t="s">
        <v>12</v>
      </c>
      <c r="E17" s="63" t="s">
        <v>93</v>
      </c>
      <c r="F17" s="64" t="s">
        <v>94</v>
      </c>
      <c r="G17" s="63" t="s">
        <v>96</v>
      </c>
      <c r="H17" s="65" t="s">
        <v>95</v>
      </c>
      <c r="I17" s="65">
        <f t="shared" si="0"/>
        <v>26</v>
      </c>
      <c r="J17" s="65">
        <v>37</v>
      </c>
      <c r="K17" s="60">
        <f t="shared" si="1"/>
        <v>962</v>
      </c>
      <c r="L17" s="66">
        <v>500</v>
      </c>
    </row>
    <row r="18" spans="1:12" ht="33.75" customHeight="1" x14ac:dyDescent="0.4">
      <c r="A18" s="53">
        <v>12</v>
      </c>
      <c r="B18" s="49" t="s">
        <v>11</v>
      </c>
      <c r="C18" s="53">
        <v>17</v>
      </c>
      <c r="D18" s="49" t="s">
        <v>12</v>
      </c>
      <c r="E18" s="63" t="s">
        <v>93</v>
      </c>
      <c r="F18" s="64" t="s">
        <v>94</v>
      </c>
      <c r="G18" s="63" t="s">
        <v>96</v>
      </c>
      <c r="H18" s="65" t="s">
        <v>95</v>
      </c>
      <c r="I18" s="65">
        <f t="shared" si="0"/>
        <v>26</v>
      </c>
      <c r="J18" s="65">
        <v>37</v>
      </c>
      <c r="K18" s="60">
        <f t="shared" si="1"/>
        <v>962</v>
      </c>
      <c r="L18" s="66">
        <v>500</v>
      </c>
    </row>
    <row r="19" spans="1:12" ht="33.75" customHeight="1" x14ac:dyDescent="0.4">
      <c r="A19" s="53"/>
      <c r="B19" s="49" t="s">
        <v>11</v>
      </c>
      <c r="C19" s="53"/>
      <c r="D19" s="49" t="s">
        <v>12</v>
      </c>
      <c r="E19" s="63"/>
      <c r="F19" s="64"/>
      <c r="G19" s="63"/>
      <c r="H19" s="65"/>
      <c r="I19" s="65"/>
      <c r="J19" s="65"/>
      <c r="K19" s="60">
        <f t="shared" si="1"/>
        <v>0</v>
      </c>
      <c r="L19" s="60"/>
    </row>
    <row r="20" spans="1:12" ht="33.75" customHeight="1" x14ac:dyDescent="0.4">
      <c r="A20" s="53"/>
      <c r="B20" s="49" t="s">
        <v>11</v>
      </c>
      <c r="C20" s="53"/>
      <c r="D20" s="49" t="s">
        <v>12</v>
      </c>
      <c r="E20" s="63"/>
      <c r="F20" s="64"/>
      <c r="G20" s="63"/>
      <c r="H20" s="65"/>
      <c r="I20" s="65"/>
      <c r="J20" s="65"/>
      <c r="K20" s="60">
        <f t="shared" si="1"/>
        <v>0</v>
      </c>
      <c r="L20" s="60"/>
    </row>
    <row r="21" spans="1:12" ht="33.75" customHeight="1" x14ac:dyDescent="0.4">
      <c r="A21" s="53"/>
      <c r="B21" s="49" t="s">
        <v>11</v>
      </c>
      <c r="C21" s="53"/>
      <c r="D21" s="49" t="s">
        <v>12</v>
      </c>
      <c r="E21" s="63"/>
      <c r="F21" s="64"/>
      <c r="G21" s="63"/>
      <c r="H21" s="65"/>
      <c r="I21" s="65"/>
      <c r="J21" s="65"/>
      <c r="K21" s="60">
        <f t="shared" si="1"/>
        <v>0</v>
      </c>
      <c r="L21" s="60"/>
    </row>
    <row r="22" spans="1:12" ht="33.75" customHeight="1" x14ac:dyDescent="0.4">
      <c r="A22" s="53"/>
      <c r="B22" s="49" t="s">
        <v>11</v>
      </c>
      <c r="C22" s="53"/>
      <c r="D22" s="49" t="s">
        <v>12</v>
      </c>
      <c r="E22" s="63"/>
      <c r="F22" s="63"/>
      <c r="G22" s="63"/>
      <c r="H22" s="65"/>
      <c r="I22" s="65"/>
      <c r="J22" s="65"/>
      <c r="K22" s="60">
        <f>I22*J22</f>
        <v>0</v>
      </c>
      <c r="L22" s="60"/>
    </row>
    <row r="23" spans="1:12" ht="23.25" customHeight="1" x14ac:dyDescent="0.4">
      <c r="A23" s="228" t="s">
        <v>87</v>
      </c>
      <c r="B23" s="229"/>
      <c r="C23" s="229"/>
      <c r="D23" s="229"/>
      <c r="E23" s="229"/>
      <c r="F23" s="229"/>
      <c r="G23" s="229"/>
      <c r="H23" s="229"/>
      <c r="I23" s="229"/>
      <c r="J23" s="229"/>
      <c r="K23" s="229"/>
      <c r="L23" s="229"/>
    </row>
    <row r="24" spans="1:12" ht="31.5" customHeight="1" x14ac:dyDescent="0.4">
      <c r="A24" s="227" t="s">
        <v>75</v>
      </c>
      <c r="B24" s="227"/>
      <c r="C24" s="227"/>
      <c r="D24" s="227"/>
      <c r="E24" s="227"/>
      <c r="F24" s="227"/>
      <c r="G24" s="227"/>
      <c r="H24" s="227"/>
      <c r="I24" s="227"/>
      <c r="J24" s="227"/>
      <c r="K24" s="227"/>
      <c r="L24" s="227"/>
    </row>
    <row r="25" spans="1:12" ht="31.5" customHeight="1" x14ac:dyDescent="0.4">
      <c r="A25" s="197" t="s">
        <v>76</v>
      </c>
      <c r="B25" s="197"/>
      <c r="C25" s="197"/>
      <c r="D25" s="197"/>
      <c r="E25" s="197"/>
      <c r="F25" s="197"/>
      <c r="G25" s="197"/>
      <c r="H25" s="197"/>
      <c r="I25" s="197"/>
      <c r="J25" s="197"/>
      <c r="K25" s="197"/>
      <c r="L25" s="197"/>
    </row>
    <row r="26" spans="1:12" ht="31.5" customHeight="1" x14ac:dyDescent="0.4">
      <c r="A26" s="197"/>
      <c r="B26" s="197"/>
      <c r="C26" s="197"/>
      <c r="D26" s="197"/>
      <c r="E26" s="197"/>
      <c r="F26" s="197"/>
      <c r="G26" s="197"/>
      <c r="H26" s="197"/>
      <c r="I26" s="197"/>
      <c r="J26" s="197"/>
      <c r="K26" s="197"/>
      <c r="L26" s="197"/>
    </row>
    <row r="27" spans="1:12" ht="31.5" customHeight="1" x14ac:dyDescent="0.4">
      <c r="A27" s="197"/>
      <c r="B27" s="197"/>
      <c r="C27" s="197"/>
      <c r="D27" s="197"/>
      <c r="E27" s="197"/>
      <c r="F27" s="197"/>
      <c r="G27" s="197"/>
      <c r="H27" s="197"/>
      <c r="I27" s="197"/>
      <c r="J27" s="197"/>
      <c r="K27" s="197"/>
      <c r="L27" s="197"/>
    </row>
    <row r="28" spans="1:12" ht="31.5" customHeight="1" x14ac:dyDescent="0.4">
      <c r="A28" s="197"/>
      <c r="B28" s="197"/>
      <c r="C28" s="197"/>
      <c r="D28" s="197"/>
      <c r="E28" s="197"/>
      <c r="F28" s="197"/>
      <c r="G28" s="197"/>
      <c r="H28" s="197"/>
      <c r="I28" s="197"/>
      <c r="J28" s="197"/>
      <c r="K28" s="197"/>
      <c r="L28" s="197"/>
    </row>
    <row r="29" spans="1:12" ht="31.5" customHeight="1" x14ac:dyDescent="0.4">
      <c r="A29" s="197"/>
      <c r="B29" s="197"/>
      <c r="C29" s="197"/>
      <c r="D29" s="197"/>
      <c r="E29" s="197"/>
      <c r="F29" s="197"/>
      <c r="G29" s="197"/>
      <c r="H29" s="197"/>
      <c r="I29" s="197"/>
      <c r="J29" s="197"/>
      <c r="K29" s="197"/>
      <c r="L29" s="197"/>
    </row>
    <row r="30" spans="1:12" ht="31.5" customHeight="1" x14ac:dyDescent="0.4">
      <c r="A30" s="197"/>
      <c r="B30" s="197"/>
      <c r="C30" s="197"/>
      <c r="D30" s="197"/>
      <c r="E30" s="197"/>
      <c r="F30" s="197"/>
      <c r="G30" s="197"/>
      <c r="H30" s="197"/>
      <c r="I30" s="197"/>
      <c r="J30" s="197"/>
      <c r="K30" s="197"/>
      <c r="L30" s="197"/>
    </row>
    <row r="31" spans="1:12" ht="31.5" customHeight="1" x14ac:dyDescent="0.4">
      <c r="A31" s="197"/>
      <c r="B31" s="197"/>
      <c r="C31" s="197"/>
      <c r="D31" s="197"/>
      <c r="E31" s="197"/>
      <c r="F31" s="197"/>
      <c r="G31" s="197"/>
      <c r="H31" s="197"/>
      <c r="I31" s="197"/>
      <c r="J31" s="197"/>
      <c r="K31" s="197"/>
      <c r="L31" s="197"/>
    </row>
    <row r="32" spans="1:12" ht="31.5" customHeight="1" x14ac:dyDescent="0.4">
      <c r="A32" s="197"/>
      <c r="B32" s="197"/>
      <c r="C32" s="197"/>
      <c r="D32" s="197"/>
      <c r="E32" s="197"/>
      <c r="F32" s="197"/>
      <c r="G32" s="197"/>
      <c r="H32" s="197"/>
      <c r="I32" s="197"/>
      <c r="J32" s="197"/>
      <c r="K32" s="197"/>
      <c r="L32" s="197"/>
    </row>
    <row r="33" spans="1:12" ht="31.5" customHeight="1" x14ac:dyDescent="0.4">
      <c r="A33" s="197"/>
      <c r="B33" s="197"/>
      <c r="C33" s="197"/>
      <c r="D33" s="197"/>
      <c r="E33" s="197"/>
      <c r="F33" s="197"/>
      <c r="G33" s="197"/>
      <c r="H33" s="197"/>
      <c r="I33" s="197"/>
      <c r="J33" s="197"/>
      <c r="K33" s="197"/>
      <c r="L33" s="197"/>
    </row>
    <row r="34" spans="1:12" ht="31.5" customHeight="1" x14ac:dyDescent="0.4">
      <c r="A34" s="197"/>
      <c r="B34" s="197"/>
      <c r="C34" s="197"/>
      <c r="D34" s="197"/>
      <c r="E34" s="197"/>
      <c r="F34" s="197"/>
      <c r="G34" s="197"/>
      <c r="H34" s="197"/>
      <c r="I34" s="197"/>
      <c r="J34" s="197"/>
      <c r="K34" s="197"/>
      <c r="L34" s="197"/>
    </row>
    <row r="35" spans="1:12" ht="31.5" customHeight="1" x14ac:dyDescent="0.4">
      <c r="A35" s="197"/>
      <c r="B35" s="197"/>
      <c r="C35" s="197"/>
      <c r="D35" s="197"/>
      <c r="E35" s="197"/>
      <c r="F35" s="197"/>
      <c r="G35" s="197"/>
      <c r="H35" s="197"/>
      <c r="I35" s="197"/>
      <c r="J35" s="197"/>
      <c r="K35" s="197"/>
      <c r="L35" s="197"/>
    </row>
    <row r="36" spans="1:12" ht="31.5" customHeight="1" x14ac:dyDescent="0.4">
      <c r="A36" s="197"/>
      <c r="B36" s="197"/>
      <c r="C36" s="197"/>
      <c r="D36" s="197"/>
      <c r="E36" s="197"/>
      <c r="F36" s="197"/>
      <c r="G36" s="197"/>
      <c r="H36" s="197"/>
      <c r="I36" s="197"/>
      <c r="J36" s="197"/>
      <c r="K36" s="197"/>
      <c r="L36" s="197"/>
    </row>
    <row r="37" spans="1:12" ht="31.5" customHeight="1" x14ac:dyDescent="0.4">
      <c r="A37" s="197"/>
      <c r="B37" s="197"/>
      <c r="C37" s="197"/>
      <c r="D37" s="197"/>
      <c r="E37" s="197"/>
      <c r="F37" s="197"/>
      <c r="G37" s="197"/>
      <c r="H37" s="197"/>
      <c r="I37" s="197"/>
      <c r="J37" s="197"/>
      <c r="K37" s="197"/>
      <c r="L37" s="197"/>
    </row>
    <row r="38" spans="1:12" ht="31.5" customHeight="1" x14ac:dyDescent="0.4">
      <c r="A38" s="197"/>
      <c r="B38" s="197"/>
      <c r="C38" s="197"/>
      <c r="D38" s="197"/>
      <c r="E38" s="197"/>
      <c r="F38" s="197"/>
      <c r="G38" s="197"/>
      <c r="H38" s="197"/>
      <c r="I38" s="197"/>
      <c r="J38" s="197"/>
      <c r="K38" s="197"/>
      <c r="L38" s="197"/>
    </row>
    <row r="39" spans="1:12" ht="31.5" customHeight="1" x14ac:dyDescent="0.4">
      <c r="A39" s="197"/>
      <c r="B39" s="197"/>
      <c r="C39" s="197"/>
      <c r="D39" s="197"/>
      <c r="E39" s="197"/>
      <c r="F39" s="197"/>
      <c r="G39" s="197"/>
      <c r="H39" s="197"/>
      <c r="I39" s="197"/>
      <c r="J39" s="197"/>
      <c r="K39" s="197"/>
      <c r="L39" s="197"/>
    </row>
    <row r="40" spans="1:12" ht="31.5" customHeight="1" x14ac:dyDescent="0.4">
      <c r="A40" s="197"/>
      <c r="B40" s="197"/>
      <c r="C40" s="197"/>
      <c r="D40" s="197"/>
      <c r="E40" s="197"/>
      <c r="F40" s="197"/>
      <c r="G40" s="197"/>
      <c r="H40" s="197"/>
      <c r="I40" s="197"/>
      <c r="J40" s="197"/>
      <c r="K40" s="197"/>
      <c r="L40" s="197"/>
    </row>
    <row r="41" spans="1:12" ht="31.5" customHeight="1" x14ac:dyDescent="0.4">
      <c r="A41" s="197"/>
      <c r="B41" s="197"/>
      <c r="C41" s="197"/>
      <c r="D41" s="197"/>
      <c r="E41" s="197"/>
      <c r="F41" s="197"/>
      <c r="G41" s="197"/>
      <c r="H41" s="197"/>
      <c r="I41" s="197"/>
      <c r="J41" s="197"/>
      <c r="K41" s="197"/>
      <c r="L41" s="197"/>
    </row>
    <row r="42" spans="1:12" ht="31.5" customHeight="1" x14ac:dyDescent="0.4">
      <c r="A42" s="197"/>
      <c r="B42" s="197"/>
      <c r="C42" s="197"/>
      <c r="D42" s="197"/>
      <c r="E42" s="197"/>
      <c r="F42" s="197"/>
      <c r="G42" s="197"/>
      <c r="H42" s="197"/>
      <c r="I42" s="197"/>
      <c r="J42" s="197"/>
      <c r="K42" s="197"/>
      <c r="L42" s="197"/>
    </row>
    <row r="43" spans="1:12" ht="31.5" customHeight="1" x14ac:dyDescent="0.4">
      <c r="A43" s="197"/>
      <c r="B43" s="197"/>
      <c r="C43" s="197"/>
      <c r="D43" s="197"/>
      <c r="E43" s="197"/>
      <c r="F43" s="197"/>
      <c r="G43" s="197"/>
      <c r="H43" s="197"/>
      <c r="I43" s="197"/>
      <c r="J43" s="197"/>
      <c r="K43" s="197"/>
      <c r="L43" s="197"/>
    </row>
  </sheetData>
  <mergeCells count="22">
    <mergeCell ref="J1:L1"/>
    <mergeCell ref="A2:L2"/>
    <mergeCell ref="A3:L3"/>
    <mergeCell ref="A4:L4"/>
    <mergeCell ref="A5:D5"/>
    <mergeCell ref="E5:F5"/>
    <mergeCell ref="H5:J5"/>
    <mergeCell ref="A23:L23"/>
    <mergeCell ref="A24:L24"/>
    <mergeCell ref="A25:L43"/>
    <mergeCell ref="E11:H11"/>
    <mergeCell ref="E6:J6"/>
    <mergeCell ref="K8:L8"/>
    <mergeCell ref="J9:J10"/>
    <mergeCell ref="A11:D12"/>
    <mergeCell ref="J11:J12"/>
    <mergeCell ref="K11:K12"/>
    <mergeCell ref="L11:L12"/>
    <mergeCell ref="A6:D6"/>
    <mergeCell ref="A8:D10"/>
    <mergeCell ref="E8:H10"/>
    <mergeCell ref="I8:I10"/>
  </mergeCells>
  <phoneticPr fontId="1"/>
  <printOptions horizontalCentered="1" verticalCentered="1"/>
  <pageMargins left="0.70866141732283472" right="0.70866141732283472" top="0.74803149606299213" bottom="0.74803149606299213" header="0.31496062992125984" footer="0.31496062992125984"/>
  <pageSetup paperSize="8" scale="4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Normal="100" zoomScaleSheetLayoutView="100" workbookViewId="0">
      <selection activeCell="O17" sqref="O17"/>
    </sheetView>
  </sheetViews>
  <sheetFormatPr defaultColWidth="9" defaultRowHeight="15.75" x14ac:dyDescent="0.4"/>
  <cols>
    <col min="1" max="28" width="3.25" style="1" customWidth="1"/>
    <col min="29" max="16384" width="9" style="1"/>
  </cols>
  <sheetData>
    <row r="1" spans="1:24" ht="9" customHeight="1" x14ac:dyDescent="0.4"/>
    <row r="2" spans="1:24" ht="21" customHeight="1" x14ac:dyDescent="0.4">
      <c r="A2" s="196" t="s">
        <v>98</v>
      </c>
      <c r="B2" s="196"/>
      <c r="C2" s="196"/>
      <c r="D2" s="196"/>
      <c r="E2" s="196"/>
      <c r="F2" s="196"/>
      <c r="G2" s="196"/>
      <c r="H2" s="196"/>
      <c r="I2" s="196"/>
      <c r="J2" s="196"/>
      <c r="K2" s="196"/>
      <c r="L2" s="196"/>
      <c r="M2" s="196"/>
      <c r="N2" s="196"/>
      <c r="O2" s="196"/>
      <c r="P2" s="196"/>
      <c r="Q2" s="196"/>
      <c r="R2" s="196"/>
      <c r="S2" s="196"/>
      <c r="T2" s="196"/>
      <c r="U2" s="196"/>
      <c r="V2" s="196"/>
      <c r="W2" s="196"/>
      <c r="X2" s="196"/>
    </row>
    <row r="3" spans="1:24" ht="9" customHeight="1" x14ac:dyDescent="0.4"/>
    <row r="4" spans="1:24" x14ac:dyDescent="0.4">
      <c r="B4" s="39"/>
      <c r="C4" s="40"/>
      <c r="D4" s="40"/>
      <c r="E4" s="40"/>
      <c r="F4" s="40"/>
      <c r="G4" s="40"/>
      <c r="H4" s="40"/>
      <c r="I4" s="40"/>
      <c r="J4" s="40"/>
      <c r="K4" s="40"/>
      <c r="L4" s="40"/>
      <c r="M4" s="40"/>
      <c r="N4" s="40"/>
      <c r="O4" s="40"/>
      <c r="P4" s="40"/>
      <c r="Q4" s="40"/>
      <c r="R4" s="40"/>
      <c r="S4" s="40"/>
      <c r="T4" s="40"/>
      <c r="U4" s="40"/>
      <c r="V4" s="40"/>
      <c r="W4" s="41"/>
    </row>
    <row r="5" spans="1:24" x14ac:dyDescent="0.4">
      <c r="B5" s="42"/>
      <c r="W5" s="43"/>
    </row>
    <row r="6" spans="1:24" x14ac:dyDescent="0.4">
      <c r="B6" s="42"/>
      <c r="W6" s="43"/>
    </row>
    <row r="7" spans="1:24" x14ac:dyDescent="0.4">
      <c r="B7" s="42"/>
      <c r="W7" s="43"/>
    </row>
    <row r="8" spans="1:24" x14ac:dyDescent="0.4">
      <c r="B8" s="42"/>
      <c r="W8" s="43"/>
    </row>
    <row r="9" spans="1:24" x14ac:dyDescent="0.4">
      <c r="B9" s="42"/>
      <c r="W9" s="43"/>
    </row>
    <row r="10" spans="1:24" x14ac:dyDescent="0.4">
      <c r="B10" s="42"/>
      <c r="W10" s="43"/>
    </row>
    <row r="11" spans="1:24" x14ac:dyDescent="0.4">
      <c r="B11" s="42"/>
      <c r="W11" s="43"/>
    </row>
    <row r="12" spans="1:24" x14ac:dyDescent="0.4">
      <c r="B12" s="42"/>
      <c r="W12" s="43"/>
    </row>
    <row r="13" spans="1:24" x14ac:dyDescent="0.4">
      <c r="B13" s="42"/>
      <c r="W13" s="43"/>
    </row>
    <row r="14" spans="1:24" x14ac:dyDescent="0.4">
      <c r="B14" s="42"/>
      <c r="W14" s="43"/>
    </row>
    <row r="15" spans="1:24" x14ac:dyDescent="0.4">
      <c r="B15" s="42"/>
      <c r="W15" s="43"/>
    </row>
    <row r="16" spans="1:24" x14ac:dyDescent="0.4">
      <c r="B16" s="42"/>
      <c r="W16" s="43"/>
    </row>
    <row r="17" spans="2:23" x14ac:dyDescent="0.4">
      <c r="B17" s="42"/>
      <c r="W17" s="43"/>
    </row>
    <row r="18" spans="2:23" x14ac:dyDescent="0.4">
      <c r="B18" s="42"/>
      <c r="W18" s="43"/>
    </row>
    <row r="19" spans="2:23" x14ac:dyDescent="0.4">
      <c r="B19" s="42"/>
      <c r="W19" s="43"/>
    </row>
    <row r="20" spans="2:23" x14ac:dyDescent="0.4">
      <c r="B20" s="42"/>
      <c r="W20" s="43"/>
    </row>
    <row r="21" spans="2:23" x14ac:dyDescent="0.4">
      <c r="B21" s="42"/>
      <c r="W21" s="43"/>
    </row>
    <row r="22" spans="2:23" x14ac:dyDescent="0.4">
      <c r="B22" s="42"/>
      <c r="W22" s="43"/>
    </row>
    <row r="23" spans="2:23" x14ac:dyDescent="0.4">
      <c r="B23" s="42"/>
      <c r="W23" s="43"/>
    </row>
    <row r="24" spans="2:23" x14ac:dyDescent="0.4">
      <c r="B24" s="42"/>
      <c r="W24" s="43"/>
    </row>
    <row r="25" spans="2:23" x14ac:dyDescent="0.4">
      <c r="B25" s="42"/>
      <c r="W25" s="43"/>
    </row>
    <row r="26" spans="2:23" x14ac:dyDescent="0.4">
      <c r="B26" s="42"/>
      <c r="W26" s="43"/>
    </row>
    <row r="27" spans="2:23" x14ac:dyDescent="0.4">
      <c r="B27" s="42"/>
      <c r="W27" s="43"/>
    </row>
    <row r="28" spans="2:23" x14ac:dyDescent="0.4">
      <c r="B28" s="42"/>
      <c r="W28" s="43"/>
    </row>
    <row r="29" spans="2:23" x14ac:dyDescent="0.4">
      <c r="B29" s="42"/>
      <c r="W29" s="43"/>
    </row>
    <row r="30" spans="2:23" x14ac:dyDescent="0.4">
      <c r="B30" s="42"/>
      <c r="W30" s="43"/>
    </row>
    <row r="31" spans="2:23" x14ac:dyDescent="0.4">
      <c r="B31" s="42"/>
      <c r="W31" s="43"/>
    </row>
    <row r="32" spans="2:23" x14ac:dyDescent="0.4">
      <c r="B32" s="42"/>
      <c r="W32" s="43"/>
    </row>
    <row r="33" spans="2:23" x14ac:dyDescent="0.4">
      <c r="B33" s="42"/>
      <c r="W33" s="43"/>
    </row>
    <row r="34" spans="2:23" x14ac:dyDescent="0.4">
      <c r="B34" s="42"/>
      <c r="W34" s="43"/>
    </row>
    <row r="35" spans="2:23" x14ac:dyDescent="0.4">
      <c r="B35" s="42"/>
      <c r="W35" s="43"/>
    </row>
    <row r="36" spans="2:23" x14ac:dyDescent="0.4">
      <c r="B36" s="44"/>
      <c r="C36" s="45"/>
      <c r="D36" s="45"/>
      <c r="E36" s="45"/>
      <c r="F36" s="45"/>
      <c r="G36" s="45"/>
      <c r="H36" s="45"/>
      <c r="I36" s="45"/>
      <c r="J36" s="45"/>
      <c r="K36" s="45"/>
      <c r="L36" s="45"/>
      <c r="M36" s="45"/>
      <c r="N36" s="45"/>
      <c r="O36" s="45"/>
      <c r="P36" s="45"/>
      <c r="Q36" s="45"/>
      <c r="R36" s="45"/>
      <c r="S36" s="45"/>
      <c r="T36" s="45"/>
      <c r="U36" s="45"/>
      <c r="V36" s="45"/>
      <c r="W36" s="46"/>
    </row>
    <row r="37" spans="2:23" x14ac:dyDescent="0.4">
      <c r="B37" s="47" t="s">
        <v>103</v>
      </c>
    </row>
    <row r="38" spans="2:23" x14ac:dyDescent="0.4">
      <c r="B38" s="47" t="s">
        <v>99</v>
      </c>
    </row>
    <row r="39" spans="2:23" s="47" customFormat="1" ht="14.25" x14ac:dyDescent="0.4">
      <c r="C39" s="48" t="s">
        <v>100</v>
      </c>
      <c r="D39" s="48"/>
      <c r="E39" s="48"/>
      <c r="F39" s="48"/>
      <c r="G39" s="48"/>
      <c r="H39" s="48"/>
      <c r="I39" s="48"/>
      <c r="K39" s="48"/>
    </row>
    <row r="40" spans="2:23" s="47" customFormat="1" ht="14.25" x14ac:dyDescent="0.4">
      <c r="C40" s="48" t="s">
        <v>101</v>
      </c>
      <c r="D40" s="48"/>
      <c r="E40" s="48"/>
      <c r="F40" s="48"/>
      <c r="G40" s="48"/>
      <c r="H40" s="48"/>
      <c r="I40" s="48"/>
      <c r="J40" s="48"/>
      <c r="K40" s="48"/>
    </row>
  </sheetData>
  <mergeCells count="1">
    <mergeCell ref="A2:X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業務月報</vt:lpstr>
      <vt:lpstr>【記載例】業務月報</vt:lpstr>
      <vt:lpstr>出張報告書兼旅費明細書</vt:lpstr>
      <vt:lpstr>【記載例】出張報告書兼旅費明細書</vt:lpstr>
      <vt:lpstr>自家用車等利用旅費明細書</vt:lpstr>
      <vt:lpstr>【記載例】自家用車等利用旅費明細書</vt:lpstr>
      <vt:lpstr>レシート貼付台紙</vt:lpstr>
      <vt:lpstr>【記載例】自家用車等利用旅費明細書!Print_Area</vt:lpstr>
      <vt:lpstr>【記載例】出張報告書兼旅費明細書!Print_Area</vt:lpstr>
      <vt:lpstr>レシート貼付台紙!Print_Area</vt:lpstr>
      <vt:lpstr>業務月報!Print_Area</vt:lpstr>
      <vt:lpstr>自家用車等利用旅費明細書!Print_Area</vt:lpstr>
      <vt:lpstr>出張報告書兼旅費明細書!Print_Area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村西 かな子</dc:creator>
  <cp:lastModifiedBy>PC059</cp:lastModifiedBy>
  <cp:lastPrinted>2024-05-29T07:30:32Z</cp:lastPrinted>
  <dcterms:created xsi:type="dcterms:W3CDTF">2022-09-05T01:21:30Z</dcterms:created>
  <dcterms:modified xsi:type="dcterms:W3CDTF">2025-05-01T01:43:26Z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2025-03-25T07:11:32Z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5249e056-2bb1-4572-9457-5b5b2bb082c3</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